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Executive\COMM\FISCALMG_Contract\Procurements\2022 Procurements\Grant RFPs\GC22-010 PreK\Procurement Record\"/>
    </mc:Choice>
  </mc:AlternateContent>
  <xr:revisionPtr revIDLastSave="0" documentId="8_{6CC168D7-EE26-4EF9-864C-0BDAC6970B6B}" xr6:coauthVersionLast="47" xr6:coauthVersionMax="47" xr10:uidLastSave="{00000000-0000-0000-0000-000000000000}"/>
  <bookViews>
    <workbookView xWindow="-120" yWindow="-120" windowWidth="29040" windowHeight="15840" activeTab="1" xr2:uid="{3962E6C1-14F5-4AC1-9BD0-5B3245624EF1}"/>
  </bookViews>
  <sheets>
    <sheet name="District PreK Funding" sheetId="7" r:id="rId1"/>
    <sheet name="22-23 Grant Calculator" sheetId="4" r:id="rId2"/>
    <sheet name="BEDS Codes" sheetId="6" r:id="rId3"/>
  </sheets>
  <definedNames>
    <definedName name="_xlnm._FilterDatabase" localSheetId="2" hidden="1">'BEDS Codes'!$B$2:$D$2</definedName>
    <definedName name="Allocations" localSheetId="2">#REF!</definedName>
    <definedName name="Allocations">#REF!</definedName>
    <definedName name="OLE_LINK1" localSheetId="2">'BEDS Codes'!$C$678</definedName>
    <definedName name="OLE_LINK2" localSheetId="2">'BEDS Codes'!$C$685</definedName>
    <definedName name="_xlnm.Print_Area" localSheetId="1">'22-23 Grant Calculator'!$B$1:$G$37</definedName>
    <definedName name="_xlnm.Print_Area" localSheetId="0">'District PreK Funding'!$A$1:$F$28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4" l="1"/>
  <c r="F21" i="4" s="1"/>
  <c r="E27" i="4"/>
  <c r="F27" i="4" s="1"/>
  <c r="F7" i="4" l="1"/>
  <c r="F26" i="4" l="1"/>
  <c r="F20" i="4"/>
  <c r="F29" i="4" l="1"/>
  <c r="F30" i="4"/>
</calcChain>
</file>

<file path=xl/sharedStrings.xml><?xml version="1.0" encoding="utf-8"?>
<sst xmlns="http://schemas.openxmlformats.org/spreadsheetml/2006/main" count="1499" uniqueCount="1433">
  <si>
    <t>School District</t>
  </si>
  <si>
    <t>Anticipated Number of Four-Year-Old Students</t>
  </si>
  <si>
    <t>Anticipated Grant Amount</t>
  </si>
  <si>
    <t>SED USE ONLY</t>
  </si>
  <si>
    <t>Approved or Disapproved</t>
  </si>
  <si>
    <t>Staff Member</t>
  </si>
  <si>
    <t>Date</t>
  </si>
  <si>
    <t>Comments</t>
  </si>
  <si>
    <t>New York State Education Department's Office of Early Learning</t>
  </si>
  <si>
    <t xml:space="preserve">Minimum 10% Set-aside for Collaborating with Community-Based Organizations (CBOs) to implement Prekindergarten program (Pending NYSED Approval):                       </t>
  </si>
  <si>
    <t>010100</t>
  </si>
  <si>
    <t>010201</t>
  </si>
  <si>
    <t>010306</t>
  </si>
  <si>
    <t>010402</t>
  </si>
  <si>
    <t>010500</t>
  </si>
  <si>
    <t>010601</t>
  </si>
  <si>
    <t>010615</t>
  </si>
  <si>
    <t>010623</t>
  </si>
  <si>
    <t>010701</t>
  </si>
  <si>
    <t>010802</t>
  </si>
  <si>
    <t>011003</t>
  </si>
  <si>
    <t>011200</t>
  </si>
  <si>
    <t>020101</t>
  </si>
  <si>
    <t>020601</t>
  </si>
  <si>
    <t>020702</t>
  </si>
  <si>
    <t>020801</t>
  </si>
  <si>
    <t>021102</t>
  </si>
  <si>
    <t>021601</t>
  </si>
  <si>
    <t>022001</t>
  </si>
  <si>
    <t>022101</t>
  </si>
  <si>
    <t>022302</t>
  </si>
  <si>
    <t>022401</t>
  </si>
  <si>
    <t>022601</t>
  </si>
  <si>
    <t>022902</t>
  </si>
  <si>
    <t>030101</t>
  </si>
  <si>
    <t>030200</t>
  </si>
  <si>
    <t>030501</t>
  </si>
  <si>
    <t>030601</t>
  </si>
  <si>
    <t>030701</t>
  </si>
  <si>
    <t>031101</t>
  </si>
  <si>
    <t>031301</t>
  </si>
  <si>
    <t>031401</t>
  </si>
  <si>
    <t>031501</t>
  </si>
  <si>
    <t>031502</t>
  </si>
  <si>
    <t>031601</t>
  </si>
  <si>
    <t>031701</t>
  </si>
  <si>
    <t>040204</t>
  </si>
  <si>
    <t>040302</t>
  </si>
  <si>
    <t>040901</t>
  </si>
  <si>
    <t>041101</t>
  </si>
  <si>
    <t>041401</t>
  </si>
  <si>
    <t>042302</t>
  </si>
  <si>
    <t>042400</t>
  </si>
  <si>
    <t>042801</t>
  </si>
  <si>
    <t>042901</t>
  </si>
  <si>
    <t>043001</t>
  </si>
  <si>
    <t>043200</t>
  </si>
  <si>
    <t>043501</t>
  </si>
  <si>
    <t>050100</t>
  </si>
  <si>
    <t>050301</t>
  </si>
  <si>
    <t>050401</t>
  </si>
  <si>
    <t>050701</t>
  </si>
  <si>
    <t>051101</t>
  </si>
  <si>
    <t>051301</t>
  </si>
  <si>
    <t>051901</t>
  </si>
  <si>
    <t>060201</t>
  </si>
  <si>
    <t>060301</t>
  </si>
  <si>
    <t>060401</t>
  </si>
  <si>
    <t>060503</t>
  </si>
  <si>
    <t>060601</t>
  </si>
  <si>
    <t>060701</t>
  </si>
  <si>
    <t>060800</t>
  </si>
  <si>
    <t>061001</t>
  </si>
  <si>
    <t>061101</t>
  </si>
  <si>
    <t>061501</t>
  </si>
  <si>
    <t>061503</t>
  </si>
  <si>
    <t>061601</t>
  </si>
  <si>
    <t>061700</t>
  </si>
  <si>
    <t>062201</t>
  </si>
  <si>
    <t>062301</t>
  </si>
  <si>
    <t>062401</t>
  </si>
  <si>
    <t>062601</t>
  </si>
  <si>
    <t>062901</t>
  </si>
  <si>
    <t>070600</t>
  </si>
  <si>
    <t>070901</t>
  </si>
  <si>
    <t>070902</t>
  </si>
  <si>
    <t>080101</t>
  </si>
  <si>
    <t>080201</t>
  </si>
  <si>
    <t>080601</t>
  </si>
  <si>
    <t>081003</t>
  </si>
  <si>
    <t>081200</t>
  </si>
  <si>
    <t>081401</t>
  </si>
  <si>
    <t>081501</t>
  </si>
  <si>
    <t>082001</t>
  </si>
  <si>
    <t>090201</t>
  </si>
  <si>
    <t>090301</t>
  </si>
  <si>
    <t>090501</t>
  </si>
  <si>
    <t>090601</t>
  </si>
  <si>
    <t>090901</t>
  </si>
  <si>
    <t>091101</t>
  </si>
  <si>
    <t>091200</t>
  </si>
  <si>
    <t>091402</t>
  </si>
  <si>
    <t>100501</t>
  </si>
  <si>
    <t>100902</t>
  </si>
  <si>
    <t>101001</t>
  </si>
  <si>
    <t>101300</t>
  </si>
  <si>
    <t>101401</t>
  </si>
  <si>
    <t>101601</t>
  </si>
  <si>
    <t>110101</t>
  </si>
  <si>
    <t>110200</t>
  </si>
  <si>
    <t>110304</t>
  </si>
  <si>
    <t>110701</t>
  </si>
  <si>
    <t>110901</t>
  </si>
  <si>
    <t>120102</t>
  </si>
  <si>
    <t>120301</t>
  </si>
  <si>
    <t>120401</t>
  </si>
  <si>
    <t>120501</t>
  </si>
  <si>
    <t>120701</t>
  </si>
  <si>
    <t>120906</t>
  </si>
  <si>
    <t>121401</t>
  </si>
  <si>
    <t>121502</t>
  </si>
  <si>
    <t>121601</t>
  </si>
  <si>
    <t>121701</t>
  </si>
  <si>
    <t>121702</t>
  </si>
  <si>
    <t>121901</t>
  </si>
  <si>
    <t>130200</t>
  </si>
  <si>
    <t>130502</t>
  </si>
  <si>
    <t>130801</t>
  </si>
  <si>
    <t>131101</t>
  </si>
  <si>
    <t>131201</t>
  </si>
  <si>
    <t>131301</t>
  </si>
  <si>
    <t>131500</t>
  </si>
  <si>
    <t>131601</t>
  </si>
  <si>
    <t>131602</t>
  </si>
  <si>
    <t>131701</t>
  </si>
  <si>
    <t>131801</t>
  </si>
  <si>
    <t>132101</t>
  </si>
  <si>
    <t>132201</t>
  </si>
  <si>
    <t>140101</t>
  </si>
  <si>
    <t>140201</t>
  </si>
  <si>
    <t>140203</t>
  </si>
  <si>
    <t>140207</t>
  </si>
  <si>
    <t>140301</t>
  </si>
  <si>
    <t>140600</t>
  </si>
  <si>
    <t>140701</t>
  </si>
  <si>
    <t>140702</t>
  </si>
  <si>
    <t>140703</t>
  </si>
  <si>
    <t>140707</t>
  </si>
  <si>
    <t>140709</t>
  </si>
  <si>
    <t>140801</t>
  </si>
  <si>
    <t>141101</t>
  </si>
  <si>
    <t>141201</t>
  </si>
  <si>
    <t>141301</t>
  </si>
  <si>
    <t>141401</t>
  </si>
  <si>
    <t>141501</t>
  </si>
  <si>
    <t>141601</t>
  </si>
  <si>
    <t>141604</t>
  </si>
  <si>
    <t>141701</t>
  </si>
  <si>
    <t>141800</t>
  </si>
  <si>
    <t>141901</t>
  </si>
  <si>
    <t>142101</t>
  </si>
  <si>
    <t>142201</t>
  </si>
  <si>
    <t>142301</t>
  </si>
  <si>
    <t>142500</t>
  </si>
  <si>
    <t>142601</t>
  </si>
  <si>
    <t>142801</t>
  </si>
  <si>
    <t>150203</t>
  </si>
  <si>
    <t>150601</t>
  </si>
  <si>
    <t>150801</t>
  </si>
  <si>
    <t>150901</t>
  </si>
  <si>
    <t>151001</t>
  </si>
  <si>
    <t>151102</t>
  </si>
  <si>
    <t>151401</t>
  </si>
  <si>
    <t>151501</t>
  </si>
  <si>
    <t>151701</t>
  </si>
  <si>
    <t>160101</t>
  </si>
  <si>
    <t>160801</t>
  </si>
  <si>
    <t>161201</t>
  </si>
  <si>
    <t>161401</t>
  </si>
  <si>
    <t>161501</t>
  </si>
  <si>
    <t>161601</t>
  </si>
  <si>
    <t>161801</t>
  </si>
  <si>
    <t>170301</t>
  </si>
  <si>
    <t>170500</t>
  </si>
  <si>
    <t>170600</t>
  </si>
  <si>
    <t>170801</t>
  </si>
  <si>
    <t>170901</t>
  </si>
  <si>
    <t>171102</t>
  </si>
  <si>
    <t>180202</t>
  </si>
  <si>
    <t>180300</t>
  </si>
  <si>
    <t>180701</t>
  </si>
  <si>
    <t>180901</t>
  </si>
  <si>
    <t>181001</t>
  </si>
  <si>
    <t>181101</t>
  </si>
  <si>
    <t>181201</t>
  </si>
  <si>
    <t>181302</t>
  </si>
  <si>
    <t>190301</t>
  </si>
  <si>
    <t>190401</t>
  </si>
  <si>
    <t>190501</t>
  </si>
  <si>
    <t>190701</t>
  </si>
  <si>
    <t>190901</t>
  </si>
  <si>
    <t>191401</t>
  </si>
  <si>
    <t>200401</t>
  </si>
  <si>
    <t>200601</t>
  </si>
  <si>
    <t>200701</t>
  </si>
  <si>
    <t>200901</t>
  </si>
  <si>
    <t>210302</t>
  </si>
  <si>
    <t>210402</t>
  </si>
  <si>
    <t>210601</t>
  </si>
  <si>
    <t>210800</t>
  </si>
  <si>
    <t>211003</t>
  </si>
  <si>
    <t>211103</t>
  </si>
  <si>
    <t>211701</t>
  </si>
  <si>
    <t>211901</t>
  </si>
  <si>
    <t>212001</t>
  </si>
  <si>
    <t>212101</t>
  </si>
  <si>
    <t>220101</t>
  </si>
  <si>
    <t>220202</t>
  </si>
  <si>
    <t>220301</t>
  </si>
  <si>
    <t>220401</t>
  </si>
  <si>
    <t>220701</t>
  </si>
  <si>
    <t>220909</t>
  </si>
  <si>
    <t>221001</t>
  </si>
  <si>
    <t>221301</t>
  </si>
  <si>
    <t>221401</t>
  </si>
  <si>
    <t>222000</t>
  </si>
  <si>
    <t>222201</t>
  </si>
  <si>
    <t>230201</t>
  </si>
  <si>
    <t>230301</t>
  </si>
  <si>
    <t>230901</t>
  </si>
  <si>
    <t>231101</t>
  </si>
  <si>
    <t>231301</t>
  </si>
  <si>
    <t>240101</t>
  </si>
  <si>
    <t>240201</t>
  </si>
  <si>
    <t>240401</t>
  </si>
  <si>
    <t>240801</t>
  </si>
  <si>
    <t>240901</t>
  </si>
  <si>
    <t>241001</t>
  </si>
  <si>
    <t>241101</t>
  </si>
  <si>
    <t>241701</t>
  </si>
  <si>
    <t>250109</t>
  </si>
  <si>
    <t>250201</t>
  </si>
  <si>
    <t>250301</t>
  </si>
  <si>
    <t>250401</t>
  </si>
  <si>
    <t>250701</t>
  </si>
  <si>
    <t>250901</t>
  </si>
  <si>
    <t>251101</t>
  </si>
  <si>
    <t>251400</t>
  </si>
  <si>
    <t>251501</t>
  </si>
  <si>
    <t>251601</t>
  </si>
  <si>
    <t>260101</t>
  </si>
  <si>
    <t>260401</t>
  </si>
  <si>
    <t>260501</t>
  </si>
  <si>
    <t>260801</t>
  </si>
  <si>
    <t>260803</t>
  </si>
  <si>
    <t>260901</t>
  </si>
  <si>
    <t>261001</t>
  </si>
  <si>
    <t>261101</t>
  </si>
  <si>
    <t>261201</t>
  </si>
  <si>
    <t>261301</t>
  </si>
  <si>
    <t>261313</t>
  </si>
  <si>
    <t>261401</t>
  </si>
  <si>
    <t>261501</t>
  </si>
  <si>
    <t>261600</t>
  </si>
  <si>
    <t>261701</t>
  </si>
  <si>
    <t>261801</t>
  </si>
  <si>
    <t>261901</t>
  </si>
  <si>
    <t>262001</t>
  </si>
  <si>
    <t>270100</t>
  </si>
  <si>
    <t>270301</t>
  </si>
  <si>
    <t>270601</t>
  </si>
  <si>
    <t>270701</t>
  </si>
  <si>
    <t>271201</t>
  </si>
  <si>
    <t>280100</t>
  </si>
  <si>
    <t>280201</t>
  </si>
  <si>
    <t>280202</t>
  </si>
  <si>
    <t>280203</t>
  </si>
  <si>
    <t>280204</t>
  </si>
  <si>
    <t>280205</t>
  </si>
  <si>
    <t>280206</t>
  </si>
  <si>
    <t>280207</t>
  </si>
  <si>
    <t>280208</t>
  </si>
  <si>
    <t>280209</t>
  </si>
  <si>
    <t>280210</t>
  </si>
  <si>
    <t>280211</t>
  </si>
  <si>
    <t>280212</t>
  </si>
  <si>
    <t>280213</t>
  </si>
  <si>
    <t>280214</t>
  </si>
  <si>
    <t>280215</t>
  </si>
  <si>
    <t>280216</t>
  </si>
  <si>
    <t>280217</t>
  </si>
  <si>
    <t>280218</t>
  </si>
  <si>
    <t>280219</t>
  </si>
  <si>
    <t>280220</t>
  </si>
  <si>
    <t>280221</t>
  </si>
  <si>
    <t>280222</t>
  </si>
  <si>
    <t>280223</t>
  </si>
  <si>
    <t>280224</t>
  </si>
  <si>
    <t>280225</t>
  </si>
  <si>
    <t>280226</t>
  </si>
  <si>
    <t>280227</t>
  </si>
  <si>
    <t>280229</t>
  </si>
  <si>
    <t>280230</t>
  </si>
  <si>
    <t>280231</t>
  </si>
  <si>
    <t>280251</t>
  </si>
  <si>
    <t>280252</t>
  </si>
  <si>
    <t>280253</t>
  </si>
  <si>
    <t>280300</t>
  </si>
  <si>
    <t>280401</t>
  </si>
  <si>
    <t>280402</t>
  </si>
  <si>
    <t>280403</t>
  </si>
  <si>
    <t>280404</t>
  </si>
  <si>
    <t>280405</t>
  </si>
  <si>
    <t>280406</t>
  </si>
  <si>
    <t>280407</t>
  </si>
  <si>
    <t>280409</t>
  </si>
  <si>
    <t>280410</t>
  </si>
  <si>
    <t>280411</t>
  </si>
  <si>
    <t>280501</t>
  </si>
  <si>
    <t>280502</t>
  </si>
  <si>
    <t>280503</t>
  </si>
  <si>
    <t>280504</t>
  </si>
  <si>
    <t>280506</t>
  </si>
  <si>
    <t>280515</t>
  </si>
  <si>
    <t>280517</t>
  </si>
  <si>
    <t>280518</t>
  </si>
  <si>
    <t>280521</t>
  </si>
  <si>
    <t>280522</t>
  </si>
  <si>
    <t>280523</t>
  </si>
  <si>
    <t>300000</t>
  </si>
  <si>
    <t>400301</t>
  </si>
  <si>
    <t>400400</t>
  </si>
  <si>
    <t>400601</t>
  </si>
  <si>
    <t>400701</t>
  </si>
  <si>
    <t>400800</t>
  </si>
  <si>
    <t>400900</t>
  </si>
  <si>
    <t>401001</t>
  </si>
  <si>
    <t>401201</t>
  </si>
  <si>
    <t>401301</t>
  </si>
  <si>
    <t>401501</t>
  </si>
  <si>
    <t>410401</t>
  </si>
  <si>
    <t>410601</t>
  </si>
  <si>
    <t>411101</t>
  </si>
  <si>
    <t>411501</t>
  </si>
  <si>
    <t>411504</t>
  </si>
  <si>
    <t>411603</t>
  </si>
  <si>
    <t>411701</t>
  </si>
  <si>
    <t>411800</t>
  </si>
  <si>
    <t>411902</t>
  </si>
  <si>
    <t>412000</t>
  </si>
  <si>
    <t>412201</t>
  </si>
  <si>
    <t>412300</t>
  </si>
  <si>
    <t>412801</t>
  </si>
  <si>
    <t>412901</t>
  </si>
  <si>
    <t>412902</t>
  </si>
  <si>
    <t>420101</t>
  </si>
  <si>
    <t>420303</t>
  </si>
  <si>
    <t>420401</t>
  </si>
  <si>
    <t>420411</t>
  </si>
  <si>
    <t>420501</t>
  </si>
  <si>
    <t>420601</t>
  </si>
  <si>
    <t>420701</t>
  </si>
  <si>
    <t>420702</t>
  </si>
  <si>
    <t>420807</t>
  </si>
  <si>
    <t>420901</t>
  </si>
  <si>
    <t>421001</t>
  </si>
  <si>
    <t>421101</t>
  </si>
  <si>
    <t>421201</t>
  </si>
  <si>
    <t>421501</t>
  </si>
  <si>
    <t>421504</t>
  </si>
  <si>
    <t>421601</t>
  </si>
  <si>
    <t>421800</t>
  </si>
  <si>
    <t>421902</t>
  </si>
  <si>
    <t>430300</t>
  </si>
  <si>
    <t>430501</t>
  </si>
  <si>
    <t>430700</t>
  </si>
  <si>
    <t>430901</t>
  </si>
  <si>
    <t>431101</t>
  </si>
  <si>
    <t>431201</t>
  </si>
  <si>
    <t>431301</t>
  </si>
  <si>
    <t>431401</t>
  </si>
  <si>
    <t>431701</t>
  </si>
  <si>
    <t>440102</t>
  </si>
  <si>
    <t>440201</t>
  </si>
  <si>
    <t>440301</t>
  </si>
  <si>
    <t>440401</t>
  </si>
  <si>
    <t>440601</t>
  </si>
  <si>
    <t>440901</t>
  </si>
  <si>
    <t>441000</t>
  </si>
  <si>
    <t>441101</t>
  </si>
  <si>
    <t>441201</t>
  </si>
  <si>
    <t>441202</t>
  </si>
  <si>
    <t>441301</t>
  </si>
  <si>
    <t>441600</t>
  </si>
  <si>
    <t>441800</t>
  </si>
  <si>
    <t>441903</t>
  </si>
  <si>
    <t>442101</t>
  </si>
  <si>
    <t>442111</t>
  </si>
  <si>
    <t>442115</t>
  </si>
  <si>
    <t>450101</t>
  </si>
  <si>
    <t>450607</t>
  </si>
  <si>
    <t>450704</t>
  </si>
  <si>
    <t>450801</t>
  </si>
  <si>
    <t>451001</t>
  </si>
  <si>
    <t>460102</t>
  </si>
  <si>
    <t>460500</t>
  </si>
  <si>
    <t>460701</t>
  </si>
  <si>
    <t>460801</t>
  </si>
  <si>
    <t>460901</t>
  </si>
  <si>
    <t>461300</t>
  </si>
  <si>
    <t>461801</t>
  </si>
  <si>
    <t>461901</t>
  </si>
  <si>
    <t>462001</t>
  </si>
  <si>
    <t>470202</t>
  </si>
  <si>
    <t>470501</t>
  </si>
  <si>
    <t>470801</t>
  </si>
  <si>
    <t>470901</t>
  </si>
  <si>
    <t>471101</t>
  </si>
  <si>
    <t>471201</t>
  </si>
  <si>
    <t>471400</t>
  </si>
  <si>
    <t>471601</t>
  </si>
  <si>
    <t>471701</t>
  </si>
  <si>
    <t>472001</t>
  </si>
  <si>
    <t>472202</t>
  </si>
  <si>
    <t>472506</t>
  </si>
  <si>
    <t>480101</t>
  </si>
  <si>
    <t>480102</t>
  </si>
  <si>
    <t>480401</t>
  </si>
  <si>
    <t>480404</t>
  </si>
  <si>
    <t>480503</t>
  </si>
  <si>
    <t>480601</t>
  </si>
  <si>
    <t>490101</t>
  </si>
  <si>
    <t>490202</t>
  </si>
  <si>
    <t>490301</t>
  </si>
  <si>
    <t>490501</t>
  </si>
  <si>
    <t>490601</t>
  </si>
  <si>
    <t>490804</t>
  </si>
  <si>
    <t>491200</t>
  </si>
  <si>
    <t>491302</t>
  </si>
  <si>
    <t>491401</t>
  </si>
  <si>
    <t>491501</t>
  </si>
  <si>
    <t>491700</t>
  </si>
  <si>
    <t>500101</t>
  </si>
  <si>
    <t>500108</t>
  </si>
  <si>
    <t>500201</t>
  </si>
  <si>
    <t>500301</t>
  </si>
  <si>
    <t>500304</t>
  </si>
  <si>
    <t>500308</t>
  </si>
  <si>
    <t>500401</t>
  </si>
  <si>
    <t>500402</t>
  </si>
  <si>
    <t>510101</t>
  </si>
  <si>
    <t>510201</t>
  </si>
  <si>
    <t>510401</t>
  </si>
  <si>
    <t>510501</t>
  </si>
  <si>
    <t>511101</t>
  </si>
  <si>
    <t>511201</t>
  </si>
  <si>
    <t>511301</t>
  </si>
  <si>
    <t>511602</t>
  </si>
  <si>
    <t>511901</t>
  </si>
  <si>
    <t>512001</t>
  </si>
  <si>
    <t>512101</t>
  </si>
  <si>
    <t>512201</t>
  </si>
  <si>
    <t>512300</t>
  </si>
  <si>
    <t>512404</t>
  </si>
  <si>
    <t>512501</t>
  </si>
  <si>
    <t>512902</t>
  </si>
  <si>
    <t>513102</t>
  </si>
  <si>
    <t>520101</t>
  </si>
  <si>
    <t>520302</t>
  </si>
  <si>
    <t>520401</t>
  </si>
  <si>
    <t>520601</t>
  </si>
  <si>
    <t>520701</t>
  </si>
  <si>
    <t>521200</t>
  </si>
  <si>
    <t>521301</t>
  </si>
  <si>
    <t>521401</t>
  </si>
  <si>
    <t>521701</t>
  </si>
  <si>
    <t>521800</t>
  </si>
  <si>
    <t>522001</t>
  </si>
  <si>
    <t>522101</t>
  </si>
  <si>
    <t>530101</t>
  </si>
  <si>
    <t>530202</t>
  </si>
  <si>
    <t>530301</t>
  </si>
  <si>
    <t>530501</t>
  </si>
  <si>
    <t>530515</t>
  </si>
  <si>
    <t>530600</t>
  </si>
  <si>
    <t>540801</t>
  </si>
  <si>
    <t>540901</t>
  </si>
  <si>
    <t>541001</t>
  </si>
  <si>
    <t>541102</t>
  </si>
  <si>
    <t>541201</t>
  </si>
  <si>
    <t>541401</t>
  </si>
  <si>
    <t>550101</t>
  </si>
  <si>
    <t>550301</t>
  </si>
  <si>
    <t>560501</t>
  </si>
  <si>
    <t>560603</t>
  </si>
  <si>
    <t>560701</t>
  </si>
  <si>
    <t>561006</t>
  </si>
  <si>
    <t>570101</t>
  </si>
  <si>
    <t>570201</t>
  </si>
  <si>
    <t>570302</t>
  </si>
  <si>
    <t>570401</t>
  </si>
  <si>
    <t>570603</t>
  </si>
  <si>
    <t>571000</t>
  </si>
  <si>
    <t>571502</t>
  </si>
  <si>
    <t>571800</t>
  </si>
  <si>
    <t>571901</t>
  </si>
  <si>
    <t>572301</t>
  </si>
  <si>
    <t>572702</t>
  </si>
  <si>
    <t>572901</t>
  </si>
  <si>
    <t>573002</t>
  </si>
  <si>
    <t>580101</t>
  </si>
  <si>
    <t>580102</t>
  </si>
  <si>
    <t>580103</t>
  </si>
  <si>
    <t>580104</t>
  </si>
  <si>
    <t>580105</t>
  </si>
  <si>
    <t>580106</t>
  </si>
  <si>
    <t>580107</t>
  </si>
  <si>
    <t>580109</t>
  </si>
  <si>
    <t>580201</t>
  </si>
  <si>
    <t>580203</t>
  </si>
  <si>
    <t>580205</t>
  </si>
  <si>
    <t>580206</t>
  </si>
  <si>
    <t>580207</t>
  </si>
  <si>
    <t>580208</t>
  </si>
  <si>
    <t>580209</t>
  </si>
  <si>
    <t>580211</t>
  </si>
  <si>
    <t>580212</t>
  </si>
  <si>
    <t>580224</t>
  </si>
  <si>
    <t>580232</t>
  </si>
  <si>
    <t>580233</t>
  </si>
  <si>
    <t>580234</t>
  </si>
  <si>
    <t>580235</t>
  </si>
  <si>
    <t>580301</t>
  </si>
  <si>
    <t>580303</t>
  </si>
  <si>
    <t>580304</t>
  </si>
  <si>
    <t>580305</t>
  </si>
  <si>
    <t>580306</t>
  </si>
  <si>
    <t>580401</t>
  </si>
  <si>
    <t>580402</t>
  </si>
  <si>
    <t>580403</t>
  </si>
  <si>
    <t>580404</t>
  </si>
  <si>
    <t>580405</t>
  </si>
  <si>
    <t>580406</t>
  </si>
  <si>
    <t>580410</t>
  </si>
  <si>
    <t>580413</t>
  </si>
  <si>
    <t>580501</t>
  </si>
  <si>
    <t>580502</t>
  </si>
  <si>
    <t>580503</t>
  </si>
  <si>
    <t>580504</t>
  </si>
  <si>
    <t>580505</t>
  </si>
  <si>
    <t>580506</t>
  </si>
  <si>
    <t>580507</t>
  </si>
  <si>
    <t>580509</t>
  </si>
  <si>
    <t>580512</t>
  </si>
  <si>
    <t>580513</t>
  </si>
  <si>
    <t>580514</t>
  </si>
  <si>
    <t>580601</t>
  </si>
  <si>
    <t>580602</t>
  </si>
  <si>
    <t>580701</t>
  </si>
  <si>
    <t>580801</t>
  </si>
  <si>
    <t>580805</t>
  </si>
  <si>
    <t>580901</t>
  </si>
  <si>
    <t>580902</t>
  </si>
  <si>
    <t>580903</t>
  </si>
  <si>
    <t>580905</t>
  </si>
  <si>
    <t>580906</t>
  </si>
  <si>
    <t>580909</t>
  </si>
  <si>
    <t>580912</t>
  </si>
  <si>
    <t>580913</t>
  </si>
  <si>
    <t>580917</t>
  </si>
  <si>
    <t>581002</t>
  </si>
  <si>
    <t>581004</t>
  </si>
  <si>
    <t>581005</t>
  </si>
  <si>
    <t>581010</t>
  </si>
  <si>
    <t>581012</t>
  </si>
  <si>
    <t>590501</t>
  </si>
  <si>
    <t>590801</t>
  </si>
  <si>
    <t>590901</t>
  </si>
  <si>
    <t>591201</t>
  </si>
  <si>
    <t>591301</t>
  </si>
  <si>
    <t>591302</t>
  </si>
  <si>
    <t>591401</t>
  </si>
  <si>
    <t>591502</t>
  </si>
  <si>
    <t>600101</t>
  </si>
  <si>
    <t>600301</t>
  </si>
  <si>
    <t>600402</t>
  </si>
  <si>
    <t>600601</t>
  </si>
  <si>
    <t>600801</t>
  </si>
  <si>
    <t>600903</t>
  </si>
  <si>
    <t>610301</t>
  </si>
  <si>
    <t>610501</t>
  </si>
  <si>
    <t>610600</t>
  </si>
  <si>
    <t>610801</t>
  </si>
  <si>
    <t>610901</t>
  </si>
  <si>
    <t>611001</t>
  </si>
  <si>
    <t>620600</t>
  </si>
  <si>
    <t>620803</t>
  </si>
  <si>
    <t>620901</t>
  </si>
  <si>
    <t>621001</t>
  </si>
  <si>
    <t>621101</t>
  </si>
  <si>
    <t>621201</t>
  </si>
  <si>
    <t>621601</t>
  </si>
  <si>
    <t>621801</t>
  </si>
  <si>
    <t>622002</t>
  </si>
  <si>
    <t>630101</t>
  </si>
  <si>
    <t>630202</t>
  </si>
  <si>
    <t>630300</t>
  </si>
  <si>
    <t>630601</t>
  </si>
  <si>
    <t>630701</t>
  </si>
  <si>
    <t>630801</t>
  </si>
  <si>
    <t>630902</t>
  </si>
  <si>
    <t>630918</t>
  </si>
  <si>
    <t>631201</t>
  </si>
  <si>
    <t>640101</t>
  </si>
  <si>
    <t>640502</t>
  </si>
  <si>
    <t>640601</t>
  </si>
  <si>
    <t>640701</t>
  </si>
  <si>
    <t>640801</t>
  </si>
  <si>
    <t>641001</t>
  </si>
  <si>
    <t>641301</t>
  </si>
  <si>
    <t>641401</t>
  </si>
  <si>
    <t>641501</t>
  </si>
  <si>
    <t>641610</t>
  </si>
  <si>
    <t>641701</t>
  </si>
  <si>
    <t>650101</t>
  </si>
  <si>
    <t>650301</t>
  </si>
  <si>
    <t>650501</t>
  </si>
  <si>
    <t>650701</t>
  </si>
  <si>
    <t>650801</t>
  </si>
  <si>
    <t>650901</t>
  </si>
  <si>
    <t>650902</t>
  </si>
  <si>
    <t>651201</t>
  </si>
  <si>
    <t>651402</t>
  </si>
  <si>
    <t>651501</t>
  </si>
  <si>
    <t>651503</t>
  </si>
  <si>
    <t>660101</t>
  </si>
  <si>
    <t>660102</t>
  </si>
  <si>
    <t>660202</t>
  </si>
  <si>
    <t>660203</t>
  </si>
  <si>
    <t>660301</t>
  </si>
  <si>
    <t>660302</t>
  </si>
  <si>
    <t>660303</t>
  </si>
  <si>
    <t>660401</t>
  </si>
  <si>
    <t>660402</t>
  </si>
  <si>
    <t>660403</t>
  </si>
  <si>
    <t>660404</t>
  </si>
  <si>
    <t>660405</t>
  </si>
  <si>
    <t>660406</t>
  </si>
  <si>
    <t>660407</t>
  </si>
  <si>
    <t>660409</t>
  </si>
  <si>
    <t>660501</t>
  </si>
  <si>
    <t>660701</t>
  </si>
  <si>
    <t>660801</t>
  </si>
  <si>
    <t>660802</t>
  </si>
  <si>
    <t>660805</t>
  </si>
  <si>
    <t>660809</t>
  </si>
  <si>
    <t>660900</t>
  </si>
  <si>
    <t>661004</t>
  </si>
  <si>
    <t>661100</t>
  </si>
  <si>
    <t>661201</t>
  </si>
  <si>
    <t>661301</t>
  </si>
  <si>
    <t>661401</t>
  </si>
  <si>
    <t>661402</t>
  </si>
  <si>
    <t>661500</t>
  </si>
  <si>
    <t>661601</t>
  </si>
  <si>
    <t>661800</t>
  </si>
  <si>
    <t>661901</t>
  </si>
  <si>
    <t>661904</t>
  </si>
  <si>
    <t>661905</t>
  </si>
  <si>
    <t>662001</t>
  </si>
  <si>
    <t>662101</t>
  </si>
  <si>
    <t>662200</t>
  </si>
  <si>
    <t>662300</t>
  </si>
  <si>
    <t>662401</t>
  </si>
  <si>
    <t>662402</t>
  </si>
  <si>
    <t>670201</t>
  </si>
  <si>
    <t>670401</t>
  </si>
  <si>
    <t>671002</t>
  </si>
  <si>
    <t>671201</t>
  </si>
  <si>
    <t>671501</t>
  </si>
  <si>
    <t>680601</t>
  </si>
  <si>
    <t>680801</t>
  </si>
  <si>
    <t>Appendix C: Grant Award Request and Collaboration Calculator</t>
  </si>
  <si>
    <t>Anticipated Number of Four-Year-Old Students to be Taught by UNCERTIFIED Teacher(s)</t>
  </si>
  <si>
    <t xml:space="preserve"> Funding and CBO collaboration amounts may be adjusted at the end of the school year to determine the Maximum Grant Payable based on the actual number of students served, number of full school days in operation, fewer certified teachers than anticipated, and amount of CBO collaboration above the 10% minimum set-aside.  Approved variance requests may impact funding distribution and reduce total. If actual approved school district expenditures are less than the total requested grant amount, funds will be reduced accordingly.</t>
  </si>
  <si>
    <t>Anticipated Number of Four-Year-Old Students to be Taught by New York State CERTIFIED Teacher(s)</t>
  </si>
  <si>
    <t>Anticipated UPK Programming Information</t>
  </si>
  <si>
    <t>School Year Start for First Year of Programming (2022-2023, 2023-2024)</t>
  </si>
  <si>
    <t>Potential Start Date</t>
  </si>
  <si>
    <t>Applicant Information</t>
  </si>
  <si>
    <t xml:space="preserve">Anticipated UPK Enrollment </t>
  </si>
  <si>
    <t>6 Digit Beds Code</t>
  </si>
  <si>
    <t>School District Name</t>
  </si>
  <si>
    <t>BEDS Code</t>
  </si>
  <si>
    <t xml:space="preserve">Albany </t>
  </si>
  <si>
    <t>Berne-Knox-Westerlo</t>
  </si>
  <si>
    <t>Bethlehem</t>
  </si>
  <si>
    <t>Ravena-Coeymans-Selkirk</t>
  </si>
  <si>
    <t>Cohoes</t>
  </si>
  <si>
    <t>South Colonie</t>
  </si>
  <si>
    <t>Menands</t>
  </si>
  <si>
    <t>North Colonie</t>
  </si>
  <si>
    <t>Green Island</t>
  </si>
  <si>
    <t>Guilderland</t>
  </si>
  <si>
    <t>Voorheesville</t>
  </si>
  <si>
    <t>Watervliet</t>
  </si>
  <si>
    <t>Alfred-Almond</t>
  </si>
  <si>
    <t>Andover</t>
  </si>
  <si>
    <t>Genesee Valley</t>
  </si>
  <si>
    <t>Belfast</t>
  </si>
  <si>
    <t>Canaseraga</t>
  </si>
  <si>
    <t>Friendship</t>
  </si>
  <si>
    <t>Fillmore</t>
  </si>
  <si>
    <t>Whitesville</t>
  </si>
  <si>
    <t>Cuba-Rushford</t>
  </si>
  <si>
    <t>Scio</t>
  </si>
  <si>
    <t>Wellsville</t>
  </si>
  <si>
    <t>Bolivar-Richburg</t>
  </si>
  <si>
    <t>Chenango Forks</t>
  </si>
  <si>
    <t>Binghamton</t>
  </si>
  <si>
    <t>Harpursville</t>
  </si>
  <si>
    <t>Susquehanna Valley</t>
  </si>
  <si>
    <t>Chenango Valley</t>
  </si>
  <si>
    <t>Maine-Endwell</t>
  </si>
  <si>
    <t>Deposit</t>
  </si>
  <si>
    <t>Whitney Point</t>
  </si>
  <si>
    <t>Union-Endicott</t>
  </si>
  <si>
    <t>Johnson</t>
  </si>
  <si>
    <t>Vestal</t>
  </si>
  <si>
    <t>Windsor</t>
  </si>
  <si>
    <t>West Valley</t>
  </si>
  <si>
    <t>Allegany - Limestone</t>
  </si>
  <si>
    <t>Ellicottville</t>
  </si>
  <si>
    <t>Franklinville</t>
  </si>
  <si>
    <t>Hinsdale</t>
  </si>
  <si>
    <t>Cattaraugus-Little Valley</t>
  </si>
  <si>
    <t>Olean</t>
  </si>
  <si>
    <t>Gowanda</t>
  </si>
  <si>
    <t>Portville</t>
  </si>
  <si>
    <t>Randolph</t>
  </si>
  <si>
    <t>Salamanca</t>
  </si>
  <si>
    <t>Yorkshire-Pioneer</t>
  </si>
  <si>
    <t>Auburn</t>
  </si>
  <si>
    <t>Weedsport</t>
  </si>
  <si>
    <t>Cato-Meridian</t>
  </si>
  <si>
    <t>Southern Cayuga</t>
  </si>
  <si>
    <t>Port Byron</t>
  </si>
  <si>
    <t>Moravia</t>
  </si>
  <si>
    <t>Union Springs</t>
  </si>
  <si>
    <t>Southwestern At Jamestown</t>
  </si>
  <si>
    <t>Frewsburg</t>
  </si>
  <si>
    <t>Cassadaga Valley</t>
  </si>
  <si>
    <t>Chautauqua Lake</t>
  </si>
  <si>
    <t>Pine Valley (South Dayton)</t>
  </si>
  <si>
    <t>Clymer</t>
  </si>
  <si>
    <t>Dunkirk</t>
  </si>
  <si>
    <t>Bemus Point</t>
  </si>
  <si>
    <t>Falconer</t>
  </si>
  <si>
    <t>Silver Creek</t>
  </si>
  <si>
    <t>Forestville</t>
  </si>
  <si>
    <t>Panama</t>
  </si>
  <si>
    <t xml:space="preserve">Jamestown </t>
  </si>
  <si>
    <t>Fredonia</t>
  </si>
  <si>
    <t>Brocton</t>
  </si>
  <si>
    <t>Ripley</t>
  </si>
  <si>
    <t>Sherman</t>
  </si>
  <si>
    <t>Westfield</t>
  </si>
  <si>
    <t>Elmira</t>
  </si>
  <si>
    <t>Horseheads</t>
  </si>
  <si>
    <t>Elmira Hts</t>
  </si>
  <si>
    <t>Afton</t>
  </si>
  <si>
    <t>Bainbridge-Guilford</t>
  </si>
  <si>
    <t>Greene</t>
  </si>
  <si>
    <t>Unadilla Valley</t>
  </si>
  <si>
    <t>Norwich</t>
  </si>
  <si>
    <t>Georgetown-South Otselic</t>
  </si>
  <si>
    <t>Oxford Acad &amp;</t>
  </si>
  <si>
    <t>Sherburne-Earlville</t>
  </si>
  <si>
    <t>Clinton</t>
  </si>
  <si>
    <t>Ausable Valley</t>
  </si>
  <si>
    <t>Beekmantown</t>
  </si>
  <si>
    <t>Northeastern Clinton</t>
  </si>
  <si>
    <t>Chazy</t>
  </si>
  <si>
    <t>Northern Adirondack</t>
  </si>
  <si>
    <t>Peru</t>
  </si>
  <si>
    <t>Plattsburgh</t>
  </si>
  <si>
    <t>Saranac</t>
  </si>
  <si>
    <t>Taconic Hills</t>
  </si>
  <si>
    <t>Germantown</t>
  </si>
  <si>
    <t>Chatham</t>
  </si>
  <si>
    <t>Hudson</t>
  </si>
  <si>
    <t>Kinderhook</t>
  </si>
  <si>
    <t>New Lebanon</t>
  </si>
  <si>
    <t>Cortland</t>
  </si>
  <si>
    <t>Cincinnatus</t>
  </si>
  <si>
    <t>Mcgraw</t>
  </si>
  <si>
    <t>Homer</t>
  </si>
  <si>
    <t>Marathon</t>
  </si>
  <si>
    <t>Andes</t>
  </si>
  <si>
    <t>Downsville</t>
  </si>
  <si>
    <t>Charlotte Valley</t>
  </si>
  <si>
    <t>Delhi</t>
  </si>
  <si>
    <t>Franklin</t>
  </si>
  <si>
    <t>Hancock</t>
  </si>
  <si>
    <t>Margaretville</t>
  </si>
  <si>
    <t>Roxbury</t>
  </si>
  <si>
    <t>Sidney</t>
  </si>
  <si>
    <t>Stamford</t>
  </si>
  <si>
    <t>South Kortright</t>
  </si>
  <si>
    <t>Walton</t>
  </si>
  <si>
    <t>Beacon</t>
  </si>
  <si>
    <t>Dover</t>
  </si>
  <si>
    <t>Hyde Park</t>
  </si>
  <si>
    <t>Northeast</t>
  </si>
  <si>
    <t>Pawling</t>
  </si>
  <si>
    <t>Pine Plains</t>
  </si>
  <si>
    <t>Poughkeepsie</t>
  </si>
  <si>
    <t>Arlington</t>
  </si>
  <si>
    <t>Spackenkill</t>
  </si>
  <si>
    <t>Red Hook</t>
  </si>
  <si>
    <t>Rhinebeck</t>
  </si>
  <si>
    <t>Wappingers</t>
  </si>
  <si>
    <t>Millbrook</t>
  </si>
  <si>
    <t>Alden</t>
  </si>
  <si>
    <t>Amherst</t>
  </si>
  <si>
    <t>Williamsville</t>
  </si>
  <si>
    <t>Sweet Home</t>
  </si>
  <si>
    <t>East Aurora</t>
  </si>
  <si>
    <t>Buffalo</t>
  </si>
  <si>
    <t>Cheektowaga</t>
  </si>
  <si>
    <t>Cheektowaga-Maryvale</t>
  </si>
  <si>
    <t>Cleveland Hill</t>
  </si>
  <si>
    <t>Depew</t>
  </si>
  <si>
    <t>Cheektowaga-Sloan</t>
  </si>
  <si>
    <t>Clarence</t>
  </si>
  <si>
    <t>Springville-Griffith Inst</t>
  </si>
  <si>
    <t>Eden</t>
  </si>
  <si>
    <t>Iroquois</t>
  </si>
  <si>
    <t>Evans-Brant (Lake Shore)</t>
  </si>
  <si>
    <t>Grand Island</t>
  </si>
  <si>
    <t>Hamburg</t>
  </si>
  <si>
    <t>Frontier</t>
  </si>
  <si>
    <t>Holland</t>
  </si>
  <si>
    <t>Lackawanna</t>
  </si>
  <si>
    <t>Lancaster</t>
  </si>
  <si>
    <t>Akron</t>
  </si>
  <si>
    <t>North Collins</t>
  </si>
  <si>
    <t>Orchard Park</t>
  </si>
  <si>
    <t>Tonawanda</t>
  </si>
  <si>
    <t>Kenmore-Tonawanda</t>
  </si>
  <si>
    <t>West Seneca</t>
  </si>
  <si>
    <t>Crown Point</t>
  </si>
  <si>
    <t>Keene</t>
  </si>
  <si>
    <t>Minerva</t>
  </si>
  <si>
    <t>Moriah</t>
  </si>
  <si>
    <t>Newcomb</t>
  </si>
  <si>
    <t>Lake Placid</t>
  </si>
  <si>
    <t>Schroon Lake</t>
  </si>
  <si>
    <t>Ticonderoga</t>
  </si>
  <si>
    <t>Willsboro</t>
  </si>
  <si>
    <t>Tupper Lake</t>
  </si>
  <si>
    <t>Chateaugay</t>
  </si>
  <si>
    <t>Salmon River</t>
  </si>
  <si>
    <t>Saranac Lake</t>
  </si>
  <si>
    <t>Malone</t>
  </si>
  <si>
    <t>Brushton-Moira</t>
  </si>
  <si>
    <t>St Regis Falls</t>
  </si>
  <si>
    <t>Fulton</t>
  </si>
  <si>
    <t>Wheelerville</t>
  </si>
  <si>
    <t xml:space="preserve">Gloversville </t>
  </si>
  <si>
    <t xml:space="preserve">Johnstown </t>
  </si>
  <si>
    <t>Mayfield</t>
  </si>
  <si>
    <t>Northville</t>
  </si>
  <si>
    <t>Broadalbin-Perth</t>
  </si>
  <si>
    <t>Alexander</t>
  </si>
  <si>
    <t>Batavia</t>
  </si>
  <si>
    <t>Byron-Bergen</t>
  </si>
  <si>
    <t>Elba</t>
  </si>
  <si>
    <t>Le Roy</t>
  </si>
  <si>
    <t>Oakfield-Alabama</t>
  </si>
  <si>
    <t>Pavilion</t>
  </si>
  <si>
    <t>Pembroke</t>
  </si>
  <si>
    <t>Cairo-Durham</t>
  </si>
  <si>
    <t>Catskill</t>
  </si>
  <si>
    <t>Coxsackie-Athens</t>
  </si>
  <si>
    <t>Greenville</t>
  </si>
  <si>
    <t>Hunter-Tannersville</t>
  </si>
  <si>
    <t>Windham-Ashland-Jewett</t>
  </si>
  <si>
    <t>Hamilton</t>
  </si>
  <si>
    <t>Indian Lake</t>
  </si>
  <si>
    <t>Lake Pleasant</t>
  </si>
  <si>
    <t>Long Lake</t>
  </si>
  <si>
    <t>Wells</t>
  </si>
  <si>
    <t>Herkimer</t>
  </si>
  <si>
    <t>West Canada Valley</t>
  </si>
  <si>
    <t>Frankfort-Schuyler</t>
  </si>
  <si>
    <t xml:space="preserve">Little Falls </t>
  </si>
  <si>
    <t>Dolgeville</t>
  </si>
  <si>
    <t>Poland</t>
  </si>
  <si>
    <t>Van Hornesville-Owen D. Young</t>
  </si>
  <si>
    <t>Town Of Webb</t>
  </si>
  <si>
    <t>Bridgewater-West Winfield (Mt. M</t>
  </si>
  <si>
    <t>Central Valley</t>
  </si>
  <si>
    <t>Jefferson</t>
  </si>
  <si>
    <t>South Jefferson</t>
  </si>
  <si>
    <t>Alexandria</t>
  </si>
  <si>
    <t>Indian River</t>
  </si>
  <si>
    <t>General Brown</t>
  </si>
  <si>
    <t>Thousand Islands</t>
  </si>
  <si>
    <t>Belleville Henderson</t>
  </si>
  <si>
    <t>Sackets Harbor</t>
  </si>
  <si>
    <t>Lyme</t>
  </si>
  <si>
    <t>La Fargeville</t>
  </si>
  <si>
    <t xml:space="preserve">Watertown </t>
  </si>
  <si>
    <t>Carthage</t>
  </si>
  <si>
    <t>Copenhagen</t>
  </si>
  <si>
    <t>Harrisville</t>
  </si>
  <si>
    <t>Lowville</t>
  </si>
  <si>
    <t>South Lewis</t>
  </si>
  <si>
    <t>Beaver River</t>
  </si>
  <si>
    <t>Avon</t>
  </si>
  <si>
    <t>Caledonia-Mumford</t>
  </si>
  <si>
    <t>Geneseo</t>
  </si>
  <si>
    <t>Livonia</t>
  </si>
  <si>
    <t>Mt Morris</t>
  </si>
  <si>
    <t>Dansville</t>
  </si>
  <si>
    <t>Dalton-Nunda (Keshequa)</t>
  </si>
  <si>
    <t>York</t>
  </si>
  <si>
    <t>Madison</t>
  </si>
  <si>
    <t>Brookfield</t>
  </si>
  <si>
    <t>Cazenovia</t>
  </si>
  <si>
    <t>De Ruyter</t>
  </si>
  <si>
    <t>Morrisville-Eaton</t>
  </si>
  <si>
    <t>Canastota</t>
  </si>
  <si>
    <t>Oneida</t>
  </si>
  <si>
    <t>Stockbridge Valley</t>
  </si>
  <si>
    <t>Chittenango</t>
  </si>
  <si>
    <t>Brighton</t>
  </si>
  <si>
    <t>Gates-Chili</t>
  </si>
  <si>
    <t>Greece</t>
  </si>
  <si>
    <t>East Irondequoit</t>
  </si>
  <si>
    <t>West Irondequoit</t>
  </si>
  <si>
    <t>Honeoye Falls-Lima</t>
  </si>
  <si>
    <t>Spencerport</t>
  </si>
  <si>
    <t>Hilton</t>
  </si>
  <si>
    <t>Penfield</t>
  </si>
  <si>
    <t>Fairport</t>
  </si>
  <si>
    <t>East Rochester</t>
  </si>
  <si>
    <t>Pittsford</t>
  </si>
  <si>
    <t>Churchville-Chili</t>
  </si>
  <si>
    <t>Rochester</t>
  </si>
  <si>
    <t>Rush-Henrietta</t>
  </si>
  <si>
    <t>Brockport</t>
  </si>
  <si>
    <t>Webster</t>
  </si>
  <si>
    <t>Wheatland-Chili</t>
  </si>
  <si>
    <t xml:space="preserve">Amsterdam </t>
  </si>
  <si>
    <t>Canajoharie</t>
  </si>
  <si>
    <t>Fonda-Fultonville</t>
  </si>
  <si>
    <t>Fort Plain</t>
  </si>
  <si>
    <t>Oppenheim-Ephratah-St. Johnsville</t>
  </si>
  <si>
    <t>Glen Cove</t>
  </si>
  <si>
    <t>Hempstead</t>
  </si>
  <si>
    <t>Uniondale</t>
  </si>
  <si>
    <t>East Meadow</t>
  </si>
  <si>
    <t>North Bellmore</t>
  </si>
  <si>
    <t>Levittown</t>
  </si>
  <si>
    <t>Seaford</t>
  </si>
  <si>
    <t>Bellmore</t>
  </si>
  <si>
    <t>Roosevelt</t>
  </si>
  <si>
    <t>Freeport</t>
  </si>
  <si>
    <t>Baldwin</t>
  </si>
  <si>
    <t>Oceanside</t>
  </si>
  <si>
    <t>Malverne</t>
  </si>
  <si>
    <t>Valley Stream 13</t>
  </si>
  <si>
    <t>Hewlett-Woodmere</t>
  </si>
  <si>
    <t>Lawrence</t>
  </si>
  <si>
    <t>Elmont</t>
  </si>
  <si>
    <t>Franklin Square</t>
  </si>
  <si>
    <t>Garden City</t>
  </si>
  <si>
    <t>East Rockaway</t>
  </si>
  <si>
    <t>Lynbrook</t>
  </si>
  <si>
    <t>Rockville Centre</t>
  </si>
  <si>
    <t>Floral Park-Bellerose</t>
  </si>
  <si>
    <t>Wantagh</t>
  </si>
  <si>
    <t>Valley Stream 24</t>
  </si>
  <si>
    <t>Merrick</t>
  </si>
  <si>
    <t>Island Trees</t>
  </si>
  <si>
    <t>West Hempstead</t>
  </si>
  <si>
    <t>North Merrick</t>
  </si>
  <si>
    <t>Valley Stream 30</t>
  </si>
  <si>
    <t>Island Park</t>
  </si>
  <si>
    <t>Valley Stream Central</t>
  </si>
  <si>
    <t>Sewanhaka</t>
  </si>
  <si>
    <t>Bellmore-Merrick</t>
  </si>
  <si>
    <t>Long Beach</t>
  </si>
  <si>
    <t>Westbury</t>
  </si>
  <si>
    <t>East Williston</t>
  </si>
  <si>
    <t>Roslyn</t>
  </si>
  <si>
    <t>Port Washington</t>
  </si>
  <si>
    <t>New Hyde Park-Garden City Park</t>
  </si>
  <si>
    <t>Manhasset</t>
  </si>
  <si>
    <t>Great Neck</t>
  </si>
  <si>
    <t>Herricks</t>
  </si>
  <si>
    <t>Mineola</t>
  </si>
  <si>
    <t>Carle Place</t>
  </si>
  <si>
    <t>North Shore</t>
  </si>
  <si>
    <t>Syosset</t>
  </si>
  <si>
    <t>Locust Valley</t>
  </si>
  <si>
    <t>Plainview-Old Bethpage</t>
  </si>
  <si>
    <t>Oyster Bay-East Norwich</t>
  </si>
  <si>
    <t>Jericho</t>
  </si>
  <si>
    <t>Hicksville</t>
  </si>
  <si>
    <t>Plainedge</t>
  </si>
  <si>
    <t>Bethpage</t>
  </si>
  <si>
    <t>Farmingdale</t>
  </si>
  <si>
    <t>Massapequa</t>
  </si>
  <si>
    <t>New York City</t>
  </si>
  <si>
    <t>Lewiston-Porter</t>
  </si>
  <si>
    <t>Lockport</t>
  </si>
  <si>
    <t>Newfane</t>
  </si>
  <si>
    <t>Niagara-Wheatfield</t>
  </si>
  <si>
    <t>Niagara Falls</t>
  </si>
  <si>
    <t>North Tonawanda</t>
  </si>
  <si>
    <t>Starpoint</t>
  </si>
  <si>
    <t>Royalton-Hartland</t>
  </si>
  <si>
    <t>Barker</t>
  </si>
  <si>
    <t>Wilson</t>
  </si>
  <si>
    <t>Adirondack</t>
  </si>
  <si>
    <t>Camden</t>
  </si>
  <si>
    <t>New Hartford</t>
  </si>
  <si>
    <t>New York Mills</t>
  </si>
  <si>
    <t>Sauquoit Valley</t>
  </si>
  <si>
    <t>Remsen</t>
  </si>
  <si>
    <t>Rome</t>
  </si>
  <si>
    <t>Waterville</t>
  </si>
  <si>
    <t>Sherrill</t>
  </si>
  <si>
    <t>Holland Patent</t>
  </si>
  <si>
    <t>Utica</t>
  </si>
  <si>
    <t>Westmoreland</t>
  </si>
  <si>
    <t>Oriskany</t>
  </si>
  <si>
    <t>Whitesboro</t>
  </si>
  <si>
    <t>Onondaga</t>
  </si>
  <si>
    <t>West Genesee</t>
  </si>
  <si>
    <t>North Syracuse</t>
  </si>
  <si>
    <t>East Syracuse-Minoa</t>
  </si>
  <si>
    <t>Jamesville-Dewitt</t>
  </si>
  <si>
    <t>Jordan-Elbridge</t>
  </si>
  <si>
    <t>Fabius-Pompey</t>
  </si>
  <si>
    <t>Westhill</t>
  </si>
  <si>
    <t>Solvay</t>
  </si>
  <si>
    <t>La Fayette</t>
  </si>
  <si>
    <t>Baldwinsville</t>
  </si>
  <si>
    <t>Fayetteville-Manlius</t>
  </si>
  <si>
    <t>Marcellus</t>
  </si>
  <si>
    <t>Liverpool</t>
  </si>
  <si>
    <t>Lyncourt</t>
  </si>
  <si>
    <t>Skaneateles</t>
  </si>
  <si>
    <t>Syracuse</t>
  </si>
  <si>
    <t>Tully</t>
  </si>
  <si>
    <t>Canandaigua</t>
  </si>
  <si>
    <t>East Bloomfield</t>
  </si>
  <si>
    <t>Geneva</t>
  </si>
  <si>
    <t>Gorham-Middlesex (Marcus Whitman)</t>
  </si>
  <si>
    <t>Manchester-Shortsville (Red Jack)</t>
  </si>
  <si>
    <t>Naples</t>
  </si>
  <si>
    <t>Phelps-Clifton Springs</t>
  </si>
  <si>
    <t>Honeoye</t>
  </si>
  <si>
    <t>Victor</t>
  </si>
  <si>
    <t>Washingtonville</t>
  </si>
  <si>
    <t>Chester</t>
  </si>
  <si>
    <t>Cornwall</t>
  </si>
  <si>
    <t>Pine Bush</t>
  </si>
  <si>
    <t>Goshen</t>
  </si>
  <si>
    <t>Highland Falls</t>
  </si>
  <si>
    <t>Middletown</t>
  </si>
  <si>
    <t>Minisink Valley</t>
  </si>
  <si>
    <t>Monroe-Woodbury</t>
  </si>
  <si>
    <t>Kiryas Joel</t>
  </si>
  <si>
    <t>Valley (Montgomery)</t>
  </si>
  <si>
    <t>Newburgh</t>
  </si>
  <si>
    <t>Port Jervis</t>
  </si>
  <si>
    <t>Tuxedo</t>
  </si>
  <si>
    <t>Warwick Valley</t>
  </si>
  <si>
    <t>Greenwood Lake</t>
  </si>
  <si>
    <t>Florida</t>
  </si>
  <si>
    <t>Albion</t>
  </si>
  <si>
    <t>Kendall</t>
  </si>
  <si>
    <t>Holley</t>
  </si>
  <si>
    <t>Medina</t>
  </si>
  <si>
    <t>Lyndonville</t>
  </si>
  <si>
    <t>Oswego</t>
  </si>
  <si>
    <t>Altmar-Parish-Williamstown</t>
  </si>
  <si>
    <t>Hannibal</t>
  </si>
  <si>
    <t>Central Square</t>
  </si>
  <si>
    <t>Mexico</t>
  </si>
  <si>
    <t>Pulaski</t>
  </si>
  <si>
    <t>Sandy Creek</t>
  </si>
  <si>
    <t>Phoenix</t>
  </si>
  <si>
    <t>Gilbertsville-Mount Upton</t>
  </si>
  <si>
    <t>Edmeston</t>
  </si>
  <si>
    <t>Laurens</t>
  </si>
  <si>
    <t>Schenevus</t>
  </si>
  <si>
    <t>Milford</t>
  </si>
  <si>
    <t>Morris</t>
  </si>
  <si>
    <t>Oneonta</t>
  </si>
  <si>
    <t>Otego-Unadilla</t>
  </si>
  <si>
    <t>Cooperstown</t>
  </si>
  <si>
    <t>Richfield Springs</t>
  </si>
  <si>
    <t>Cherry Valley-Springfield</t>
  </si>
  <si>
    <t>Worcester</t>
  </si>
  <si>
    <t>Putnam</t>
  </si>
  <si>
    <t>Mahopac</t>
  </si>
  <si>
    <t>Carmel</t>
  </si>
  <si>
    <t>Haldane</t>
  </si>
  <si>
    <t>Garrison</t>
  </si>
  <si>
    <t>Putnam Valley</t>
  </si>
  <si>
    <t>Brewster</t>
  </si>
  <si>
    <t>Rensselaer</t>
  </si>
  <si>
    <t>Berlin</t>
  </si>
  <si>
    <t>Brunswick (Brittonkill)</t>
  </si>
  <si>
    <t>East Greenbush</t>
  </si>
  <si>
    <t>Hoosick Falls</t>
  </si>
  <si>
    <t>Lansingburgh</t>
  </si>
  <si>
    <t>Wynantskill</t>
  </si>
  <si>
    <t>Averill Park</t>
  </si>
  <si>
    <t>Hoosic Valley</t>
  </si>
  <si>
    <t>Schodack</t>
  </si>
  <si>
    <t>Troy</t>
  </si>
  <si>
    <t>Clarkstown</t>
  </si>
  <si>
    <t>Nanuet</t>
  </si>
  <si>
    <t>Haverstraw-Stony Point</t>
  </si>
  <si>
    <t>South Orangetown</t>
  </si>
  <si>
    <t>Nyack</t>
  </si>
  <si>
    <t>Pearl River</t>
  </si>
  <si>
    <t>Suffern</t>
  </si>
  <si>
    <t>East Ramapo (Spring Valley)</t>
  </si>
  <si>
    <t>Brasher Falls</t>
  </si>
  <si>
    <t>Canton</t>
  </si>
  <si>
    <t>Clifton-Fine</t>
  </si>
  <si>
    <t>Colton-Pierrepont</t>
  </si>
  <si>
    <t>Gouverneur</t>
  </si>
  <si>
    <t>Hammond</t>
  </si>
  <si>
    <t>Hermon-Dekalb</t>
  </si>
  <si>
    <t>Lisbon</t>
  </si>
  <si>
    <t>Madrid-Waddington</t>
  </si>
  <si>
    <t>Massena</t>
  </si>
  <si>
    <t>Morristown</t>
  </si>
  <si>
    <t>Norwood-Norfolk</t>
  </si>
  <si>
    <t>Ogdensburg</t>
  </si>
  <si>
    <t>Heuvelton</t>
  </si>
  <si>
    <t>Parishville-Hopkinton</t>
  </si>
  <si>
    <t>Potsdam</t>
  </si>
  <si>
    <t>Edwards-Knox</t>
  </si>
  <si>
    <t>Burnt Hills-Ballston Lake</t>
  </si>
  <si>
    <t>Shenendehowa</t>
  </si>
  <si>
    <t>Corinth</t>
  </si>
  <si>
    <t xml:space="preserve">Edinburg Comn </t>
  </si>
  <si>
    <t>Galway</t>
  </si>
  <si>
    <t>Mechanicville</t>
  </si>
  <si>
    <t>Ballston Spa</t>
  </si>
  <si>
    <t>South Glens Falls</t>
  </si>
  <si>
    <t>Schuylerville</t>
  </si>
  <si>
    <t>Saratoga Springs</t>
  </si>
  <si>
    <t>Stillwater</t>
  </si>
  <si>
    <t>Waterford-Halfmoon</t>
  </si>
  <si>
    <t>Schenectady</t>
  </si>
  <si>
    <t>Duanesburg</t>
  </si>
  <si>
    <t>Scotia-Glenville</t>
  </si>
  <si>
    <t>Niskayuna</t>
  </si>
  <si>
    <t>Schalmont</t>
  </si>
  <si>
    <t>Rotterdam-Mohonasen</t>
  </si>
  <si>
    <t>Schoharie</t>
  </si>
  <si>
    <t>Gilboa-Conesville</t>
  </si>
  <si>
    <t>Middleburgh</t>
  </si>
  <si>
    <t>Cobleskill-Richmondville</t>
  </si>
  <si>
    <t>Sharon Springs</t>
  </si>
  <si>
    <t>Odessa-Montour</t>
  </si>
  <si>
    <t>Watkins Glen</t>
  </si>
  <si>
    <t>South Seneca</t>
  </si>
  <si>
    <t>Romulus</t>
  </si>
  <si>
    <t>Seneca Falls</t>
  </si>
  <si>
    <t>Waterloo</t>
  </si>
  <si>
    <t>Addison</t>
  </si>
  <si>
    <t>Avoca</t>
  </si>
  <si>
    <t>Bath</t>
  </si>
  <si>
    <t>Bradford</t>
  </si>
  <si>
    <t>Campbell-Savona</t>
  </si>
  <si>
    <t>Corning</t>
  </si>
  <si>
    <t>Canisteo-Greenwood</t>
  </si>
  <si>
    <t>Hornell</t>
  </si>
  <si>
    <t>Arkport</t>
  </si>
  <si>
    <t>Prattsburgh</t>
  </si>
  <si>
    <t>Jasper-Troupsburg</t>
  </si>
  <si>
    <t>Hammondsport</t>
  </si>
  <si>
    <t>Wayland-Cohocton</t>
  </si>
  <si>
    <t>Babylon</t>
  </si>
  <si>
    <t>West Babylon</t>
  </si>
  <si>
    <t>North Babylon</t>
  </si>
  <si>
    <t>Lindenhurst</t>
  </si>
  <si>
    <t>Copiague</t>
  </si>
  <si>
    <t>Amityville</t>
  </si>
  <si>
    <t>Deer Park</t>
  </si>
  <si>
    <t>Wyandanch</t>
  </si>
  <si>
    <t>Three Village</t>
  </si>
  <si>
    <t>Brookhaven-Comsewogue</t>
  </si>
  <si>
    <t>Sachem</t>
  </si>
  <si>
    <t>Port Jefferson</t>
  </si>
  <si>
    <t>Mt Sinai</t>
  </si>
  <si>
    <t>Miller Place</t>
  </si>
  <si>
    <t>Rocky Point</t>
  </si>
  <si>
    <t>Middle Country</t>
  </si>
  <si>
    <t>Longwood</t>
  </si>
  <si>
    <t>Patchogue-Medford</t>
  </si>
  <si>
    <t>William Floyd</t>
  </si>
  <si>
    <t>Center Moriches</t>
  </si>
  <si>
    <t>East Moriches</t>
  </si>
  <si>
    <t>South Country</t>
  </si>
  <si>
    <t>East Hampton</t>
  </si>
  <si>
    <t>Amagansett</t>
  </si>
  <si>
    <t>Springs</t>
  </si>
  <si>
    <t>Sag Harbor</t>
  </si>
  <si>
    <t>Montauk</t>
  </si>
  <si>
    <t>Elwood</t>
  </si>
  <si>
    <t>Cold Spring Harbor</t>
  </si>
  <si>
    <t>Huntington</t>
  </si>
  <si>
    <t>Northport-East Northport</t>
  </si>
  <si>
    <t>Half Hollow Hills</t>
  </si>
  <si>
    <t>Harborfields</t>
  </si>
  <si>
    <t>Commack</t>
  </si>
  <si>
    <t>South Huntington</t>
  </si>
  <si>
    <t>Bay Shore</t>
  </si>
  <si>
    <t>Islip</t>
  </si>
  <si>
    <t>East Islip</t>
  </si>
  <si>
    <t>Sayville</t>
  </si>
  <si>
    <t>Bayport-Blue Point</t>
  </si>
  <si>
    <t>Hauppauge</t>
  </si>
  <si>
    <t>Connetquot</t>
  </si>
  <si>
    <t>West Islip</t>
  </si>
  <si>
    <t>Brentwood</t>
  </si>
  <si>
    <t>Central Islip</t>
  </si>
  <si>
    <t>Fire Island</t>
  </si>
  <si>
    <t>Shoreham-Wading River</t>
  </si>
  <si>
    <t>Riverhead</t>
  </si>
  <si>
    <t>Shelter Island</t>
  </si>
  <si>
    <t>Smithtown</t>
  </si>
  <si>
    <t>Kings Park</t>
  </si>
  <si>
    <t>Remsenburg-Speonk</t>
  </si>
  <si>
    <t>Westhampton Beach</t>
  </si>
  <si>
    <t>Quogue</t>
  </si>
  <si>
    <t>Hampton Bays</t>
  </si>
  <si>
    <t>Southampton</t>
  </si>
  <si>
    <t>Bridgehampton</t>
  </si>
  <si>
    <t>Eastport-South Manor</t>
  </si>
  <si>
    <t>Tuckahoe Comn</t>
  </si>
  <si>
    <t>East Quogue</t>
  </si>
  <si>
    <t>Oysterponds</t>
  </si>
  <si>
    <t>Fishers Island</t>
  </si>
  <si>
    <t>Southold</t>
  </si>
  <si>
    <t>Greenport</t>
  </si>
  <si>
    <t>Mattituck-Cutchogue</t>
  </si>
  <si>
    <t>Fallsburg</t>
  </si>
  <si>
    <t>Eldred</t>
  </si>
  <si>
    <t>Liberty</t>
  </si>
  <si>
    <t>Tri-Valley</t>
  </si>
  <si>
    <t>Roscoe</t>
  </si>
  <si>
    <t>Livingston Manor</t>
  </si>
  <si>
    <t>Monticello</t>
  </si>
  <si>
    <t>Sullivan West</t>
  </si>
  <si>
    <t>Tioga</t>
  </si>
  <si>
    <t>Waverly</t>
  </si>
  <si>
    <t>Candor</t>
  </si>
  <si>
    <t>Newark Valley</t>
  </si>
  <si>
    <t>Owego-Apalachin</t>
  </si>
  <si>
    <t>Spencer-Van Etten</t>
  </si>
  <si>
    <t>Dryden</t>
  </si>
  <si>
    <t>Groton</t>
  </si>
  <si>
    <t>Ithaca</t>
  </si>
  <si>
    <t>Lansing</t>
  </si>
  <si>
    <t>Newfield</t>
  </si>
  <si>
    <t>Trumansburg</t>
  </si>
  <si>
    <t>Kingston</t>
  </si>
  <si>
    <t>Highland</t>
  </si>
  <si>
    <t>Rondout Valley</t>
  </si>
  <si>
    <t>Marlboro</t>
  </si>
  <si>
    <t>New Paltz</t>
  </si>
  <si>
    <t>Onteora</t>
  </si>
  <si>
    <t>Saugerties</t>
  </si>
  <si>
    <t>Wallkill</t>
  </si>
  <si>
    <t>Ellenville</t>
  </si>
  <si>
    <t>Bolton</t>
  </si>
  <si>
    <t>North Warren</t>
  </si>
  <si>
    <t>Glens Falls City</t>
  </si>
  <si>
    <t>Johnsburg</t>
  </si>
  <si>
    <t>Lake George</t>
  </si>
  <si>
    <t>Hadley-Luzerne</t>
  </si>
  <si>
    <t>Queensbury</t>
  </si>
  <si>
    <t>Glens Falls Common</t>
  </si>
  <si>
    <t>Warrensburg</t>
  </si>
  <si>
    <t>Argyle</t>
  </si>
  <si>
    <t>Fort Ann</t>
  </si>
  <si>
    <t>Fort Edward</t>
  </si>
  <si>
    <t>Granville</t>
  </si>
  <si>
    <t>Greenwich</t>
  </si>
  <si>
    <t>Hartford</t>
  </si>
  <si>
    <t>Hudson Falls</t>
  </si>
  <si>
    <t>Salem</t>
  </si>
  <si>
    <t>Cambridge</t>
  </si>
  <si>
    <t>Whitehall</t>
  </si>
  <si>
    <t>Wayne</t>
  </si>
  <si>
    <t>Newark</t>
  </si>
  <si>
    <t>Clyde-Savannah</t>
  </si>
  <si>
    <t>Lyons</t>
  </si>
  <si>
    <t>Marion</t>
  </si>
  <si>
    <t>Palmyra-Macedon</t>
  </si>
  <si>
    <t>Gananda</t>
  </si>
  <si>
    <t>Sodus</t>
  </si>
  <si>
    <t>Williamson</t>
  </si>
  <si>
    <t>North Rose-Wolcott</t>
  </si>
  <si>
    <t>Red Creek</t>
  </si>
  <si>
    <t>Katonah-Lewisboro</t>
  </si>
  <si>
    <t>Bedford</t>
  </si>
  <si>
    <t>Croton-Harmon</t>
  </si>
  <si>
    <t>Hendrick Hudson</t>
  </si>
  <si>
    <t>Eastchester</t>
  </si>
  <si>
    <t>Tuckahoe</t>
  </si>
  <si>
    <t>Bronxville</t>
  </si>
  <si>
    <t>Tarrytown</t>
  </si>
  <si>
    <t>Irvington</t>
  </si>
  <si>
    <t>Dobbs Ferry</t>
  </si>
  <si>
    <t>Hastings-On-Hudson</t>
  </si>
  <si>
    <t>Ardsley</t>
  </si>
  <si>
    <t>Edgemont</t>
  </si>
  <si>
    <t>Greenburgh</t>
  </si>
  <si>
    <t>Elmsford</t>
  </si>
  <si>
    <t>Harrison</t>
  </si>
  <si>
    <t>Mamaroneck</t>
  </si>
  <si>
    <t>Mt Pleasant</t>
  </si>
  <si>
    <t>Pocantico Hills</t>
  </si>
  <si>
    <t>Valhalla</t>
  </si>
  <si>
    <t>Pleasantville</t>
  </si>
  <si>
    <t>Mt Vernon</t>
  </si>
  <si>
    <t>Chappaqua</t>
  </si>
  <si>
    <t>New Rochelle</t>
  </si>
  <si>
    <t>Byram Hills</t>
  </si>
  <si>
    <t>North Salem</t>
  </si>
  <si>
    <t>Ossining</t>
  </si>
  <si>
    <t>Briarcliff Manor</t>
  </si>
  <si>
    <t>Peekskill</t>
  </si>
  <si>
    <t>Pelham</t>
  </si>
  <si>
    <t>Rye</t>
  </si>
  <si>
    <t>Rye Neck</t>
  </si>
  <si>
    <t>Port Chester-Rye</t>
  </si>
  <si>
    <t>Blind Brook-Rye</t>
  </si>
  <si>
    <t>Scarsdale</t>
  </si>
  <si>
    <t>Somers</t>
  </si>
  <si>
    <t>White Plains</t>
  </si>
  <si>
    <t>Yonkers</t>
  </si>
  <si>
    <t>Lakeland</t>
  </si>
  <si>
    <t>Yorktown</t>
  </si>
  <si>
    <t>Wyoming</t>
  </si>
  <si>
    <t>Attica</t>
  </si>
  <si>
    <t>Letchworth</t>
  </si>
  <si>
    <t>Perry</t>
  </si>
  <si>
    <t>Warsaw</t>
  </si>
  <si>
    <t>Penn Yan</t>
  </si>
  <si>
    <t>Dundee</t>
  </si>
  <si>
    <t xml:space="preserve">Head Start of Rockland, Inc.  </t>
  </si>
  <si>
    <t>800000055533 </t>
  </si>
  <si>
    <t xml:space="preserve">Easter Seals New York, Inc. (Monticello) </t>
  </si>
  <si>
    <t>Tiegerman School</t>
  </si>
  <si>
    <t xml:space="preserve">Achievements/DBA: Kids Express Learning Ctr </t>
  </si>
  <si>
    <t xml:space="preserve">Easter Seals New York, Inc. (Port Jervis) </t>
  </si>
  <si>
    <t xml:space="preserve">Catholic School Region of Central Westchester </t>
  </si>
  <si>
    <t xml:space="preserve">Center for Jewish Life/Maimonides Educational Center </t>
  </si>
  <si>
    <t>Generations Child Care, Inc.</t>
  </si>
  <si>
    <t>Emilia's Kids</t>
  </si>
  <si>
    <t>331900228395 </t>
  </si>
  <si>
    <t xml:space="preserve">Be'er Hagolah Institutes </t>
  </si>
  <si>
    <t xml:space="preserve">Inner Force </t>
  </si>
  <si>
    <t>800000084283  </t>
  </si>
  <si>
    <t xml:space="preserve">Congregation Oorah d/b/a Little Star Preschool </t>
  </si>
  <si>
    <t xml:space="preserve">Sunny Skies DC Corp </t>
  </si>
  <si>
    <t xml:space="preserve">United Cerebral Palsy of New York City/Brooklyn Children’s Program </t>
  </si>
  <si>
    <t xml:space="preserve">Bronx Baptist Church, Inc./Bronx Baptist Day Care and Learning Center </t>
  </si>
  <si>
    <t>Glorious and Gifted Child Care</t>
  </si>
  <si>
    <t xml:space="preserve">Future Star Kidz, Inc./DBA: Kiddie Academy of Staten Island  </t>
  </si>
  <si>
    <t xml:space="preserve">Creative Academy of NY, LLC </t>
  </si>
  <si>
    <t xml:space="preserve">Sunny Skies Coney Island Corp </t>
  </si>
  <si>
    <t>Most Terrific Child, Inc</t>
  </si>
  <si>
    <t xml:space="preserve">Sarah Winner </t>
  </si>
  <si>
    <t>Brooklyn College /Early Childhood Center</t>
  </si>
  <si>
    <t xml:space="preserve">Mother Love </t>
  </si>
  <si>
    <t>Stephanie’s Early Childhood Program</t>
  </si>
  <si>
    <t>800000084168 </t>
  </si>
  <si>
    <t xml:space="preserve">Sharbani Roy, Inc./DBA: Arcadia Children’s Daycare  </t>
  </si>
  <si>
    <t>Bronx Daycare Center, Inc.</t>
  </si>
  <si>
    <t>151801</t>
  </si>
  <si>
    <t>Boquet Valley</t>
  </si>
  <si>
    <t>2022-23 HALF-DAY UPK GRANT/PUPIL</t>
  </si>
  <si>
    <t>2022-2023 Prekindergarten Expansion Grant for New Full-Day Placements and Half-day to Full Day Conversion Placements for Four-Year-Old Students</t>
  </si>
  <si>
    <t>Updated 5.12.2022</t>
  </si>
  <si>
    <t xml:space="preserve">New Full-Day UPK Placements </t>
  </si>
  <si>
    <t>Half-Day to Full-Day Conversion Placements</t>
  </si>
  <si>
    <t xml:space="preserve">Grant Funding Per Student </t>
  </si>
  <si>
    <t>2022-2023</t>
  </si>
  <si>
    <t xml:space="preserve">Total 2022-23 Requested Grant Award for New Full-Day and Half-Day to Full-Day Conversion Placements for Four-Year-Old Students (Pending NYSED Approval):                       </t>
  </si>
  <si>
    <t>$</t>
  </si>
  <si>
    <t xml:space="preserve">$ </t>
  </si>
  <si>
    <t>2019-20
Actual</t>
  </si>
  <si>
    <t>2020-21
Actual</t>
  </si>
  <si>
    <t>2021-22
Actual</t>
  </si>
  <si>
    <r>
      <rPr>
        <b/>
        <sz val="12"/>
        <color theme="1"/>
        <rFont val="Arial"/>
        <family val="2"/>
      </rPr>
      <t>Directions:</t>
    </r>
    <r>
      <rPr>
        <sz val="12"/>
        <color theme="1"/>
        <rFont val="Arial"/>
        <family val="2"/>
      </rPr>
      <t xml:space="preserve"> In the yellow highlighted cell below, reference the BEDS Codes tab in this workbook to find the 6-digit BEDS Code to enter for the school district's proposed prekindergarten program. Doing so will automatically populate the School District Name and the amount of available funding per student for the school district's proposed half-day to full-day conversion placements .</t>
    </r>
  </si>
  <si>
    <r>
      <rPr>
        <b/>
        <sz val="12"/>
        <color theme="1"/>
        <rFont val="Arial"/>
        <family val="2"/>
      </rPr>
      <t>Directions:</t>
    </r>
    <r>
      <rPr>
        <sz val="12"/>
        <color theme="1"/>
        <rFont val="Arial"/>
        <family val="2"/>
      </rPr>
      <t xml:space="preserve"> In the yellow highlighted cells below, enter the anticipated programming information</t>
    </r>
  </si>
  <si>
    <r>
      <t>Number of Full School Days (</t>
    </r>
    <r>
      <rPr>
        <i/>
        <sz val="12"/>
        <color rgb="FFC00000"/>
        <rFont val="Arial"/>
        <family val="2"/>
      </rPr>
      <t>5+ Hours</t>
    </r>
    <r>
      <rPr>
        <b/>
        <sz val="12"/>
        <color rgb="FFC00000"/>
        <rFont val="Arial"/>
        <family val="2"/>
      </rPr>
      <t>) Program will run (e.g., 90 days, 180 days)</t>
    </r>
  </si>
  <si>
    <r>
      <rPr>
        <b/>
        <sz val="11"/>
        <color theme="1"/>
        <rFont val="Arial"/>
        <family val="2"/>
      </rPr>
      <t>Directions:</t>
    </r>
    <r>
      <rPr>
        <sz val="11"/>
        <color theme="1"/>
        <rFont val="Arial"/>
        <family val="2"/>
      </rPr>
      <t xml:space="preserve"> In the school years identified below, provide the number of four-year-old children the school district served and waitlisted for its district-operated and collaborating agency / CBO-operated prekindergarten program(s) and their associated local, state, and federal funding streams.</t>
    </r>
  </si>
  <si>
    <t>2022-23
Anticipated</t>
  </si>
  <si>
    <t>2023-24
Anticipated</t>
  </si>
  <si>
    <t>2018-19
Actual</t>
  </si>
  <si>
    <t>Number of Four-Year-Old Students Children Waitlisted and Not Served in PreK</t>
  </si>
  <si>
    <t>Number of Four-Year-Old Students Served In Collaborating Agency / CBO-operated PreK</t>
  </si>
  <si>
    <t>Number of Four-Year-Old Students Served in District-operated PreK:</t>
  </si>
  <si>
    <t>Number of Kindergarten Students Served In School District</t>
  </si>
  <si>
    <t>School District Prekindergarten Four-Year-Old Students and Funding</t>
  </si>
  <si>
    <t>Waitlisted: #</t>
  </si>
  <si>
    <t>Half-Day: #</t>
  </si>
  <si>
    <t>Full-Day: #</t>
  </si>
  <si>
    <t>Associated Four-Year-Old Prekindergarten Funding Streams</t>
  </si>
  <si>
    <t>Prekindergarten Funding from Local Sources</t>
  </si>
  <si>
    <t>Prekindergarten Funding from State Sources</t>
  </si>
  <si>
    <t>Prekindergarten Funding from Federal Sources</t>
  </si>
  <si>
    <t xml:space="preserve">Half-Day: # </t>
  </si>
  <si>
    <r>
      <rPr>
        <b/>
        <sz val="12"/>
        <color theme="1"/>
        <rFont val="Arial"/>
        <family val="2"/>
      </rPr>
      <t>Directions:</t>
    </r>
    <r>
      <rPr>
        <sz val="12"/>
        <color theme="1"/>
        <rFont val="Arial"/>
        <family val="2"/>
      </rPr>
      <t xml:space="preserve"> In the yellow highlighted cells below, enter the proposed number of four-year-old students who will be in new full- day and/or half-day to full-day conversion placements taught by </t>
    </r>
    <r>
      <rPr>
        <b/>
        <sz val="12"/>
        <color theme="1"/>
        <rFont val="Arial"/>
        <family val="2"/>
      </rPr>
      <t>uncertified</t>
    </r>
    <r>
      <rPr>
        <sz val="12"/>
        <color theme="1"/>
        <rFont val="Arial"/>
        <family val="2"/>
      </rPr>
      <t xml:space="preserve"> teachers.</t>
    </r>
  </si>
  <si>
    <r>
      <rPr>
        <b/>
        <sz val="12"/>
        <color theme="1"/>
        <rFont val="Arial"/>
        <family val="2"/>
      </rPr>
      <t>Directions:</t>
    </r>
    <r>
      <rPr>
        <sz val="12"/>
        <color theme="1"/>
        <rFont val="Arial"/>
        <family val="2"/>
      </rPr>
      <t xml:space="preserve">  In the yellow highlighted cells below, enter the proposed number of four-year-old students who will be in new full- day and/or half-day to full-day conversion placements taught by </t>
    </r>
    <r>
      <rPr>
        <b/>
        <sz val="12"/>
        <color theme="1"/>
        <rFont val="Arial"/>
        <family val="2"/>
      </rPr>
      <t>certified</t>
    </r>
    <r>
      <rPr>
        <sz val="12"/>
        <color theme="1"/>
        <rFont val="Arial"/>
        <family val="2"/>
      </rPr>
      <t xml:space="preserve"> teachers.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</si>
</sst>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53" x14ac:knownFonts="1">
    <font>
      <sz val="11"/>
      <color theme="1"/>
      <name val="Calibri"/>
      <family val="2"/>
      <scheme val="minor"/>
    </font>
    <font>
      <sz val="11"/>
      <color theme="1"/>
      <name val="Arial"/>
      <family val="2"/>
    </font>
    <font>
      <sz val="12"/>
      <color theme="1"/>
      <name val="Arial"/>
      <family val="2"/>
    </font>
    <font>
      <sz val="10"/>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u/>
      <sz val="16"/>
      <color theme="1"/>
      <name val="Calibri"/>
      <family val="2"/>
      <scheme val="minor"/>
    </font>
    <font>
      <b/>
      <sz val="14"/>
      <color rgb="FF0030C8"/>
      <name val="Times New Roman"/>
      <family val="1"/>
    </font>
    <font>
      <b/>
      <sz val="14"/>
      <color rgb="FF0030C8"/>
      <name val="Calibri"/>
      <family val="2"/>
      <scheme val="minor"/>
    </font>
    <font>
      <i/>
      <sz val="12"/>
      <color theme="1"/>
      <name val="Arial"/>
      <family val="2"/>
    </font>
    <font>
      <i/>
      <sz val="12"/>
      <color theme="1"/>
      <name val="Calibri"/>
      <family val="2"/>
      <scheme val="minor"/>
    </font>
    <font>
      <b/>
      <sz val="16"/>
      <color theme="1"/>
      <name val="Times New Roman"/>
      <family val="1"/>
    </font>
    <font>
      <sz val="14"/>
      <color theme="1"/>
      <name val="Calibri"/>
      <family val="2"/>
      <scheme val="minor"/>
    </font>
    <font>
      <b/>
      <sz val="14.5"/>
      <color theme="1"/>
      <name val="Times New Roman"/>
      <family val="1"/>
    </font>
    <font>
      <b/>
      <sz val="14.5"/>
      <color theme="1"/>
      <name val="Calibri"/>
      <family val="2"/>
      <scheme val="minor"/>
    </font>
    <font>
      <b/>
      <i/>
      <sz val="12"/>
      <color theme="2" tint="-0.749992370372631"/>
      <name val="Calibri"/>
      <family val="2"/>
      <scheme val="minor"/>
    </font>
    <font>
      <i/>
      <sz val="12"/>
      <color theme="2" tint="-0.749992370372631"/>
      <name val="Calibri"/>
      <family val="2"/>
      <scheme val="minor"/>
    </font>
    <font>
      <b/>
      <sz val="16"/>
      <color theme="0"/>
      <name val="Times New Roman"/>
      <family val="1"/>
    </font>
    <font>
      <b/>
      <sz val="16"/>
      <color theme="0"/>
      <name val="Calibri"/>
      <family val="2"/>
      <scheme val="minor"/>
    </font>
    <font>
      <b/>
      <sz val="14"/>
      <color rgb="FFC00000"/>
      <name val="Calibri"/>
      <family val="2"/>
      <scheme val="minor"/>
    </font>
    <font>
      <sz val="14"/>
      <color rgb="FFC00000"/>
      <name val="Calibri"/>
      <family val="2"/>
      <scheme val="minor"/>
    </font>
    <font>
      <sz val="10"/>
      <name val="Arial"/>
      <family val="2"/>
    </font>
    <font>
      <b/>
      <u/>
      <sz val="18"/>
      <name val="Calibri"/>
      <family val="2"/>
      <scheme val="minor"/>
    </font>
    <font>
      <b/>
      <sz val="16"/>
      <color rgb="FFC00000"/>
      <name val="Calibri"/>
      <family val="2"/>
      <scheme val="minor"/>
    </font>
    <font>
      <b/>
      <sz val="13"/>
      <color theme="1"/>
      <name val="Calibri"/>
      <family val="2"/>
      <scheme val="minor"/>
    </font>
    <font>
      <b/>
      <sz val="14"/>
      <color theme="2" tint="-0.89999084444715716"/>
      <name val="Calibri"/>
      <family val="2"/>
      <scheme val="minor"/>
    </font>
    <font>
      <sz val="14"/>
      <color theme="2" tint="-0.89999084444715716"/>
      <name val="Calibri"/>
      <family val="2"/>
      <scheme val="minor"/>
    </font>
    <font>
      <sz val="12"/>
      <color rgb="FF000000"/>
      <name val="Calibri"/>
      <family val="2"/>
      <scheme val="minor"/>
    </font>
    <font>
      <sz val="12"/>
      <color rgb="FF000000"/>
      <name val="Calibri"/>
      <family val="2"/>
    </font>
    <font>
      <b/>
      <sz val="12"/>
      <color theme="1"/>
      <name val="Arial"/>
      <family val="2"/>
    </font>
    <font>
      <sz val="10"/>
      <color theme="1"/>
      <name val="Arial"/>
      <family val="2"/>
    </font>
    <font>
      <sz val="10"/>
      <color rgb="FF000000"/>
      <name val="Arial"/>
      <family val="2"/>
    </font>
    <font>
      <b/>
      <sz val="12"/>
      <color rgb="FF000000"/>
      <name val="Arial"/>
      <family val="2"/>
    </font>
    <font>
      <b/>
      <sz val="11"/>
      <color theme="1"/>
      <name val="Arial"/>
      <family val="2"/>
    </font>
    <font>
      <b/>
      <sz val="14"/>
      <color theme="1"/>
      <name val="Arial"/>
      <family val="2"/>
    </font>
    <font>
      <b/>
      <sz val="14"/>
      <color rgb="FFC00000"/>
      <name val="Arial"/>
      <family val="2"/>
    </font>
    <font>
      <b/>
      <sz val="16"/>
      <color theme="4" tint="-0.249977111117893"/>
      <name val="Arial"/>
      <family val="2"/>
    </font>
    <font>
      <b/>
      <sz val="13"/>
      <color theme="1"/>
      <name val="Arial"/>
      <family val="2"/>
    </font>
    <font>
      <b/>
      <i/>
      <sz val="16"/>
      <color theme="4" tint="-0.249977111117893"/>
      <name val="Arial"/>
      <family val="2"/>
    </font>
    <font>
      <b/>
      <sz val="16"/>
      <color rgb="FF0030C8"/>
      <name val="Arial"/>
      <family val="2"/>
    </font>
    <font>
      <sz val="16"/>
      <color theme="1"/>
      <name val="Arial"/>
      <family val="2"/>
    </font>
    <font>
      <b/>
      <sz val="12"/>
      <color rgb="FFC00000"/>
      <name val="Arial"/>
      <family val="2"/>
    </font>
    <font>
      <b/>
      <sz val="14"/>
      <color theme="4" tint="-0.249977111117893"/>
      <name val="Arial"/>
      <family val="2"/>
    </font>
    <font>
      <i/>
      <sz val="12"/>
      <color rgb="FFC00000"/>
      <name val="Arial"/>
      <family val="2"/>
    </font>
    <font>
      <b/>
      <sz val="12"/>
      <name val="Arial"/>
      <family val="2"/>
    </font>
    <font>
      <b/>
      <sz val="12"/>
      <color theme="4" tint="-0.499984740745262"/>
      <name val="Arial"/>
      <family val="2"/>
    </font>
    <font>
      <b/>
      <sz val="14"/>
      <color rgb="FF0030C8"/>
      <name val="Arial"/>
      <family val="2"/>
    </font>
    <font>
      <b/>
      <sz val="12"/>
      <color theme="4" tint="-0.249977111117893"/>
      <name val="Arial"/>
      <family val="2"/>
    </font>
    <font>
      <b/>
      <sz val="14.5"/>
      <color theme="1"/>
      <name val="Arial"/>
      <family val="2"/>
    </font>
    <font>
      <sz val="14"/>
      <color theme="1"/>
      <name val="Arial"/>
      <family val="2"/>
    </font>
    <font>
      <sz val="11"/>
      <color rgb="FF000000"/>
      <name val="Arial"/>
      <family val="2"/>
    </font>
    <font>
      <sz val="12"/>
      <name val="Arial"/>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rgb="FFECF4FA"/>
        <bgColor indexed="64"/>
      </patternFill>
    </fill>
    <fill>
      <patternFill patternType="solid">
        <fgColor theme="8"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FFEBEB"/>
        <bgColor indexed="64"/>
      </patternFill>
    </fill>
    <fill>
      <patternFill patternType="solid">
        <fgColor theme="4" tint="0.59999389629810485"/>
        <bgColor indexed="64"/>
      </patternFill>
    </fill>
    <fill>
      <patternFill patternType="solid">
        <fgColor rgb="FFEFF6EA"/>
        <bgColor indexed="64"/>
      </patternFill>
    </fill>
    <fill>
      <patternFill patternType="solid">
        <fgColor rgb="FFCAD7EE"/>
        <bgColor indexed="64"/>
      </patternFill>
    </fill>
  </fills>
  <borders count="73">
    <border>
      <left/>
      <right/>
      <top/>
      <bottom/>
      <diagonal/>
    </border>
    <border>
      <left style="thin">
        <color auto="1"/>
      </left>
      <right style="thin">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medium">
        <color rgb="FF002060"/>
      </top>
      <bottom style="medium">
        <color rgb="FF00206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rgb="FF002060"/>
      </top>
      <bottom style="medium">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style="medium">
        <color rgb="FF002060"/>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theme="8" tint="-0.499984740745262"/>
      </left>
      <right style="thin">
        <color theme="8" tint="-0.499984740745262"/>
      </right>
      <top/>
      <bottom/>
      <diagonal/>
    </border>
    <border>
      <left style="thin">
        <color theme="8" tint="-0.499984740745262"/>
      </left>
      <right style="thin">
        <color theme="8" tint="-0.499984740745262"/>
      </right>
      <top/>
      <bottom/>
      <diagonal/>
    </border>
    <border>
      <left style="thin">
        <color theme="8" tint="-0.499984740745262"/>
      </left>
      <right style="medium">
        <color theme="8" tint="-0.499984740745262"/>
      </right>
      <top/>
      <bottom/>
      <diagonal/>
    </border>
    <border>
      <left style="thin">
        <color indexed="64"/>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indexed="64"/>
      </right>
      <top/>
      <bottom style="thin">
        <color rgb="FF002060"/>
      </bottom>
      <diagonal/>
    </border>
    <border>
      <left style="thin">
        <color indexed="64"/>
      </left>
      <right/>
      <top/>
      <bottom style="thin">
        <color rgb="FF002060"/>
      </bottom>
      <diagonal/>
    </border>
    <border>
      <left/>
      <right/>
      <top/>
      <bottom style="thin">
        <color rgb="FF002060"/>
      </bottom>
      <diagonal/>
    </border>
    <border>
      <left/>
      <right style="thin">
        <color indexed="64"/>
      </right>
      <top/>
      <bottom style="thin">
        <color rgb="FF002060"/>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top style="thin">
        <color rgb="FF002060"/>
      </top>
      <bottom/>
      <diagonal/>
    </border>
    <border>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n">
        <color indexed="64"/>
      </right>
      <top style="thin">
        <color rgb="FF002060"/>
      </top>
      <bottom/>
      <diagonal/>
    </border>
    <border>
      <left style="thin">
        <color indexed="64"/>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indexed="64"/>
      </right>
      <top style="thin">
        <color theme="8" tint="-0.499984740745262"/>
      </top>
      <bottom/>
      <diagonal/>
    </border>
    <border>
      <left style="thin">
        <color indexed="64"/>
      </left>
      <right style="thin">
        <color rgb="FF002060"/>
      </right>
      <top/>
      <bottom style="thin">
        <color indexed="64"/>
      </bottom>
      <diagonal/>
    </border>
    <border>
      <left style="thin">
        <color rgb="FF002060"/>
      </left>
      <right style="thin">
        <color rgb="FF002060"/>
      </right>
      <top/>
      <bottom style="thin">
        <color indexed="64"/>
      </bottom>
      <diagonal/>
    </border>
    <border>
      <left style="thin">
        <color rgb="FF002060"/>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ck">
        <color auto="1"/>
      </left>
      <right style="thick">
        <color auto="1"/>
      </right>
      <top style="thin">
        <color auto="1"/>
      </top>
      <bottom style="medium">
        <color indexed="64"/>
      </bottom>
      <diagonal/>
    </border>
    <border>
      <left style="thick">
        <color auto="1"/>
      </left>
      <right style="thick">
        <color auto="1"/>
      </right>
      <top style="medium">
        <color indexed="64"/>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medium">
        <color indexed="64"/>
      </top>
      <bottom style="medium">
        <color indexed="64"/>
      </bottom>
      <diagonal/>
    </border>
    <border>
      <left style="thick">
        <color auto="1"/>
      </left>
      <right style="thick">
        <color auto="1"/>
      </right>
      <top style="thin">
        <color auto="1"/>
      </top>
      <bottom style="thick">
        <color auto="1"/>
      </bottom>
      <diagonal/>
    </border>
    <border>
      <left style="medium">
        <color indexed="64"/>
      </left>
      <right style="thick">
        <color auto="1"/>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2">
    <xf numFmtId="0" fontId="0" fillId="0" borderId="0"/>
    <xf numFmtId="0" fontId="22" fillId="0" borderId="0">
      <alignment vertical="top"/>
    </xf>
  </cellStyleXfs>
  <cellXfs count="167">
    <xf numFmtId="0" fontId="0" fillId="0" borderId="0" xfId="0"/>
    <xf numFmtId="0" fontId="1" fillId="2" borderId="0" xfId="0" applyFont="1" applyFill="1"/>
    <xf numFmtId="0" fontId="1" fillId="0" borderId="0" xfId="0" applyFont="1"/>
    <xf numFmtId="0" fontId="1" fillId="0" borderId="0" xfId="0" applyFont="1" applyAlignment="1">
      <alignment vertical="center"/>
    </xf>
    <xf numFmtId="0" fontId="2" fillId="0" borderId="0" xfId="0" applyFont="1" applyAlignment="1">
      <alignment vertical="center"/>
    </xf>
    <xf numFmtId="0" fontId="1" fillId="0" borderId="0" xfId="0" applyFont="1" applyBorder="1"/>
    <xf numFmtId="0" fontId="1" fillId="0" borderId="0" xfId="0" applyFont="1" applyBorder="1" applyAlignment="1">
      <alignment vertical="center"/>
    </xf>
    <xf numFmtId="0" fontId="4" fillId="2" borderId="0" xfId="0" applyFont="1" applyFill="1" applyBorder="1"/>
    <xf numFmtId="0" fontId="2" fillId="0" borderId="0" xfId="0" applyFont="1" applyBorder="1" applyAlignment="1">
      <alignment vertical="center"/>
    </xf>
    <xf numFmtId="0" fontId="3" fillId="2" borderId="0" xfId="0" applyFont="1" applyFill="1" applyBorder="1"/>
    <xf numFmtId="0" fontId="0" fillId="2" borderId="0" xfId="0" applyFill="1" applyBorder="1"/>
    <xf numFmtId="0" fontId="5" fillId="0" borderId="0" xfId="0" applyFont="1" applyAlignment="1" applyProtection="1">
      <alignment horizontal="center"/>
      <protection locked="0"/>
    </xf>
    <xf numFmtId="0" fontId="4" fillId="0" borderId="0" xfId="0" applyFont="1" applyProtection="1">
      <protection locked="0"/>
    </xf>
    <xf numFmtId="0" fontId="7" fillId="2" borderId="0" xfId="0" applyFont="1" applyFill="1" applyBorder="1" applyAlignment="1">
      <alignment horizontal="center" vertical="center" wrapText="1"/>
    </xf>
    <xf numFmtId="0" fontId="20" fillId="0" borderId="0" xfId="0" applyFont="1" applyFill="1" applyBorder="1" applyAlignment="1">
      <alignment horizontal="right" vertical="center"/>
    </xf>
    <xf numFmtId="0" fontId="21" fillId="0" borderId="0" xfId="0" applyFont="1" applyFill="1" applyBorder="1" applyAlignment="1">
      <alignment horizontal="right" vertical="center"/>
    </xf>
    <xf numFmtId="49" fontId="9" fillId="0" borderId="0" xfId="0" quotePrefix="1"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 fillId="9" borderId="33" xfId="0" applyFont="1" applyFill="1" applyBorder="1"/>
    <xf numFmtId="0" fontId="20" fillId="0" borderId="0" xfId="0" applyFont="1" applyFill="1" applyBorder="1" applyAlignment="1">
      <alignment horizontal="center" vertical="center" wrapText="1"/>
    </xf>
    <xf numFmtId="1" fontId="8" fillId="0" borderId="0" xfId="0" quotePrefix="1"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7" fillId="6" borderId="15" xfId="0" applyFont="1" applyFill="1" applyBorder="1" applyAlignment="1">
      <alignment horizontal="center"/>
    </xf>
    <xf numFmtId="0" fontId="13" fillId="2" borderId="15" xfId="0" applyFont="1" applyFill="1" applyBorder="1" applyAlignment="1">
      <alignment horizontal="center" vertical="center"/>
    </xf>
    <xf numFmtId="0" fontId="13" fillId="2" borderId="18" xfId="0" applyFont="1" applyFill="1" applyBorder="1" applyAlignment="1">
      <alignment horizontal="center" vertical="center"/>
    </xf>
    <xf numFmtId="49" fontId="4" fillId="0" borderId="0" xfId="0" applyNumberFormat="1" applyFont="1" applyProtection="1">
      <protection locked="0"/>
    </xf>
    <xf numFmtId="1" fontId="28" fillId="0" borderId="0" xfId="0" applyNumberFormat="1" applyFont="1" applyAlignment="1">
      <alignment horizontal="left"/>
    </xf>
    <xf numFmtId="0" fontId="28" fillId="0" borderId="0" xfId="0" applyFont="1"/>
    <xf numFmtId="0" fontId="29" fillId="0" borderId="0" xfId="0" applyFont="1" applyAlignment="1">
      <alignment vertical="center"/>
    </xf>
    <xf numFmtId="0" fontId="28" fillId="0" borderId="0" xfId="0" applyFont="1" applyAlignment="1">
      <alignment horizontal="left"/>
    </xf>
    <xf numFmtId="49" fontId="0" fillId="0" borderId="0" xfId="0" applyNumberFormat="1"/>
    <xf numFmtId="0" fontId="5" fillId="0" borderId="0" xfId="0" applyFont="1" applyBorder="1" applyAlignment="1">
      <alignment horizontal="center" wrapText="1"/>
    </xf>
    <xf numFmtId="164" fontId="4" fillId="0" borderId="0" xfId="0" applyNumberFormat="1" applyFont="1" applyBorder="1"/>
    <xf numFmtId="0" fontId="4" fillId="0" borderId="0" xfId="0" applyFont="1" applyBorder="1"/>
    <xf numFmtId="164" fontId="0" fillId="0" borderId="0" xfId="0" applyNumberFormat="1"/>
    <xf numFmtId="0" fontId="1" fillId="0" borderId="0" xfId="0" applyFont="1" applyBorder="1" applyAlignment="1">
      <alignment vertical="top"/>
    </xf>
    <xf numFmtId="0" fontId="1" fillId="0" borderId="0" xfId="0" applyFont="1" applyAlignment="1">
      <alignment vertical="top"/>
    </xf>
    <xf numFmtId="49" fontId="37" fillId="3" borderId="1" xfId="0" applyNumberFormat="1" applyFont="1" applyFill="1" applyBorder="1" applyAlignment="1" applyProtection="1">
      <alignment horizontal="center" vertical="center"/>
      <protection locked="0"/>
    </xf>
    <xf numFmtId="0" fontId="38" fillId="2" borderId="1" xfId="0" applyFont="1" applyFill="1" applyBorder="1" applyAlignment="1">
      <alignment horizontal="center" vertical="center" wrapText="1"/>
    </xf>
    <xf numFmtId="0" fontId="35" fillId="9" borderId="31" xfId="0" applyFont="1" applyFill="1" applyBorder="1" applyAlignment="1">
      <alignment vertical="center"/>
    </xf>
    <xf numFmtId="0" fontId="35" fillId="9" borderId="32" xfId="0" applyFont="1" applyFill="1" applyBorder="1" applyAlignment="1"/>
    <xf numFmtId="0" fontId="40" fillId="9" borderId="32" xfId="0" applyNumberFormat="1" applyFont="1" applyFill="1" applyBorder="1" applyAlignment="1" applyProtection="1">
      <alignment vertical="center"/>
      <protection locked="0"/>
    </xf>
    <xf numFmtId="0" fontId="41" fillId="9" borderId="32" xfId="0" applyNumberFormat="1" applyFont="1" applyFill="1" applyBorder="1" applyAlignment="1"/>
    <xf numFmtId="0" fontId="42" fillId="9" borderId="32" xfId="0" applyFont="1" applyFill="1" applyBorder="1" applyAlignment="1">
      <alignment horizontal="right" vertical="center"/>
    </xf>
    <xf numFmtId="1" fontId="43" fillId="3" borderId="34" xfId="0" applyNumberFormat="1" applyFont="1" applyFill="1" applyBorder="1" applyAlignment="1" applyProtection="1">
      <alignment horizontal="center" vertical="center"/>
      <protection locked="0"/>
    </xf>
    <xf numFmtId="14" fontId="43" fillId="3" borderId="24" xfId="0" applyNumberFormat="1" applyFont="1" applyFill="1" applyBorder="1" applyAlignment="1" applyProtection="1">
      <alignment horizontal="center" vertical="center"/>
      <protection locked="0"/>
    </xf>
    <xf numFmtId="1" fontId="43" fillId="3" borderId="29" xfId="0" applyNumberFormat="1" applyFont="1" applyFill="1" applyBorder="1" applyAlignment="1" applyProtection="1">
      <alignment horizontal="center" vertical="center"/>
      <protection locked="0"/>
    </xf>
    <xf numFmtId="0" fontId="2" fillId="6" borderId="52" xfId="0" applyFont="1" applyFill="1" applyBorder="1" applyAlignment="1">
      <alignment horizontal="center" vertical="center" wrapText="1"/>
    </xf>
    <xf numFmtId="3" fontId="47" fillId="3" borderId="1" xfId="0" applyNumberFormat="1" applyFont="1" applyFill="1" applyBorder="1" applyAlignment="1" applyProtection="1">
      <alignment horizontal="center" vertical="center"/>
      <protection locked="0"/>
    </xf>
    <xf numFmtId="8" fontId="2" fillId="0" borderId="1" xfId="0" applyNumberFormat="1" applyFont="1" applyBorder="1" applyAlignment="1">
      <alignment horizontal="center" vertical="center"/>
    </xf>
    <xf numFmtId="8" fontId="48" fillId="10" borderId="1"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30" fillId="11" borderId="56"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1" fillId="2" borderId="0" xfId="0" applyFont="1" applyFill="1" applyBorder="1" applyAlignment="1">
      <alignment vertical="center" wrapText="1"/>
    </xf>
    <xf numFmtId="0" fontId="32" fillId="2" borderId="0" xfId="0" applyFont="1" applyFill="1" applyBorder="1" applyAlignment="1">
      <alignment vertical="center" wrapText="1"/>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66" xfId="0" applyFont="1" applyBorder="1" applyAlignment="1">
      <alignment horizontal="center" vertical="center" wrapText="1"/>
    </xf>
    <xf numFmtId="0" fontId="31" fillId="0" borderId="70" xfId="0" applyFont="1" applyBorder="1" applyAlignment="1">
      <alignment horizontal="center" vertical="center" wrapText="1"/>
    </xf>
    <xf numFmtId="0" fontId="1" fillId="0" borderId="68" xfId="0" applyFont="1" applyBorder="1" applyAlignment="1">
      <alignment vertical="center" wrapText="1"/>
    </xf>
    <xf numFmtId="0" fontId="52" fillId="12" borderId="68" xfId="0" applyFont="1" applyFill="1" applyBorder="1" applyAlignment="1">
      <alignment horizontal="center" vertical="top" wrapText="1"/>
    </xf>
    <xf numFmtId="0" fontId="2" fillId="6" borderId="71" xfId="0" applyFont="1" applyFill="1" applyBorder="1" applyAlignment="1">
      <alignment horizontal="center" vertical="top" wrapText="1"/>
    </xf>
    <xf numFmtId="0" fontId="2" fillId="6" borderId="32" xfId="0" applyFont="1" applyFill="1" applyBorder="1" applyAlignment="1">
      <alignment horizontal="center" vertical="top" wrapText="1"/>
    </xf>
    <xf numFmtId="0" fontId="2" fillId="6" borderId="69" xfId="0" applyFont="1" applyFill="1" applyBorder="1" applyAlignment="1">
      <alignment horizontal="center" vertical="top" wrapText="1"/>
    </xf>
    <xf numFmtId="0" fontId="2" fillId="6" borderId="72" xfId="0" applyFont="1" applyFill="1" applyBorder="1" applyAlignment="1">
      <alignment horizontal="center" vertical="top" wrapText="1"/>
    </xf>
    <xf numFmtId="0" fontId="33" fillId="3" borderId="68" xfId="0" applyFont="1" applyFill="1" applyBorder="1" applyAlignment="1">
      <alignment horizontal="center" vertical="center" wrapText="1"/>
    </xf>
    <xf numFmtId="0" fontId="30" fillId="3" borderId="66" xfId="0" applyFont="1" applyFill="1" applyBorder="1" applyAlignment="1">
      <alignment horizontal="center" vertical="center" wrapText="1"/>
    </xf>
    <xf numFmtId="0" fontId="1" fillId="3" borderId="68" xfId="0" applyFont="1" applyFill="1" applyBorder="1" applyAlignment="1">
      <alignment vertical="center" wrapText="1"/>
    </xf>
    <xf numFmtId="0" fontId="51" fillId="3" borderId="68" xfId="0" applyFont="1" applyFill="1" applyBorder="1" applyAlignment="1">
      <alignment vertical="center" wrapText="1"/>
    </xf>
    <xf numFmtId="0" fontId="33" fillId="3" borderId="67" xfId="0" applyFont="1" applyFill="1" applyBorder="1" applyAlignment="1">
      <alignment horizontal="center" vertical="center" wrapText="1"/>
    </xf>
    <xf numFmtId="0" fontId="31" fillId="3" borderId="70" xfId="0" applyFont="1" applyFill="1" applyBorder="1" applyAlignment="1">
      <alignment horizontal="center" vertical="center" wrapText="1"/>
    </xf>
    <xf numFmtId="0" fontId="1" fillId="2" borderId="0" xfId="0" applyFont="1" applyFill="1" applyBorder="1" applyAlignment="1">
      <alignment horizontal="left" vertical="top" wrapText="1"/>
    </xf>
    <xf numFmtId="0" fontId="18" fillId="8" borderId="0" xfId="0" applyFont="1" applyFill="1" applyBorder="1" applyAlignment="1">
      <alignment horizontal="center"/>
    </xf>
    <xf numFmtId="0" fontId="19" fillId="8" borderId="0" xfId="0" applyFont="1" applyFill="1" applyAlignment="1">
      <alignment horizontal="center"/>
    </xf>
    <xf numFmtId="0" fontId="49" fillId="2" borderId="0" xfId="0" applyFont="1" applyFill="1" applyBorder="1" applyAlignment="1">
      <alignment horizontal="center" vertical="center" wrapText="1"/>
    </xf>
    <xf numFmtId="0" fontId="49" fillId="2" borderId="0" xfId="0" applyFont="1" applyFill="1" applyAlignment="1">
      <alignment horizontal="center" vertical="center" wrapText="1"/>
    </xf>
    <xf numFmtId="0" fontId="50" fillId="14" borderId="1" xfId="0" applyFont="1" applyFill="1" applyBorder="1" applyAlignment="1">
      <alignment horizontal="center" vertical="top" wrapText="1"/>
    </xf>
    <xf numFmtId="0" fontId="1" fillId="14" borderId="1" xfId="0" applyFont="1" applyFill="1" applyBorder="1" applyAlignment="1">
      <alignment horizontal="center" vertical="top" wrapText="1"/>
    </xf>
    <xf numFmtId="0" fontId="50"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2" fillId="13" borderId="62" xfId="0" applyFont="1" applyFill="1" applyBorder="1" applyAlignment="1">
      <alignment horizontal="center" vertical="center" wrapText="1"/>
    </xf>
    <xf numFmtId="0" fontId="2" fillId="13" borderId="63" xfId="0" applyFont="1" applyFill="1" applyBorder="1" applyAlignment="1">
      <alignment horizontal="center" vertical="center" wrapText="1"/>
    </xf>
    <xf numFmtId="0" fontId="2" fillId="13" borderId="64" xfId="0" applyFont="1" applyFill="1" applyBorder="1" applyAlignment="1">
      <alignment horizontal="center" vertical="center" wrapText="1"/>
    </xf>
    <xf numFmtId="0" fontId="50" fillId="14" borderId="0" xfId="0" applyFont="1" applyFill="1" applyBorder="1" applyAlignment="1">
      <alignment horizontal="center" vertical="top" wrapText="1"/>
    </xf>
    <xf numFmtId="0" fontId="1" fillId="14" borderId="0" xfId="0" applyFont="1" applyFill="1" applyBorder="1" applyAlignment="1">
      <alignment horizontal="center" vertical="top" wrapText="1"/>
    </xf>
    <xf numFmtId="0" fontId="50" fillId="6" borderId="65" xfId="0" applyFont="1" applyFill="1" applyBorder="1" applyAlignment="1">
      <alignment horizontal="center" vertical="top" wrapText="1"/>
    </xf>
    <xf numFmtId="0" fontId="1" fillId="6" borderId="65" xfId="0" applyFont="1" applyFill="1" applyBorder="1" applyAlignment="1">
      <alignment horizontal="center" vertical="top" wrapText="1"/>
    </xf>
    <xf numFmtId="0" fontId="2" fillId="13" borderId="1" xfId="0" applyFont="1" applyFill="1" applyBorder="1" applyAlignment="1">
      <alignment horizontal="center" vertical="center" wrapText="1"/>
    </xf>
    <xf numFmtId="0" fontId="12" fillId="0" borderId="0" xfId="0" applyFont="1" applyBorder="1" applyAlignment="1">
      <alignment horizontal="center"/>
    </xf>
    <xf numFmtId="0" fontId="6" fillId="0" borderId="0" xfId="0" applyFont="1" applyAlignment="1">
      <alignment horizontal="center"/>
    </xf>
    <xf numFmtId="0" fontId="14" fillId="0" borderId="0" xfId="0" applyFont="1" applyBorder="1" applyAlignment="1">
      <alignment horizontal="center" wrapText="1"/>
    </xf>
    <xf numFmtId="0" fontId="15" fillId="0" borderId="0" xfId="0" applyFont="1" applyAlignment="1">
      <alignment horizontal="center"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42" fillId="0" borderId="35" xfId="0" applyFont="1" applyBorder="1" applyAlignment="1">
      <alignment horizontal="right" vertical="center"/>
    </xf>
    <xf numFmtId="0" fontId="42" fillId="0" borderId="36" xfId="0" applyFont="1" applyBorder="1" applyAlignment="1">
      <alignment horizontal="right" vertical="center"/>
    </xf>
    <xf numFmtId="0" fontId="42" fillId="0" borderId="37" xfId="0" applyFont="1" applyBorder="1" applyAlignment="1">
      <alignment horizontal="right" vertical="center"/>
    </xf>
    <xf numFmtId="0" fontId="23" fillId="2" borderId="0" xfId="0" applyFont="1" applyFill="1" applyBorder="1" applyAlignment="1">
      <alignment horizontal="center" vertical="center" wrapText="1"/>
    </xf>
    <xf numFmtId="0" fontId="35" fillId="9" borderId="31" xfId="0" applyFont="1" applyFill="1" applyBorder="1" applyAlignment="1">
      <alignment horizontal="left" vertical="center"/>
    </xf>
    <xf numFmtId="0" fontId="35" fillId="9" borderId="32" xfId="0" applyFont="1" applyFill="1" applyBorder="1" applyAlignment="1">
      <alignment horizontal="left" vertical="center"/>
    </xf>
    <xf numFmtId="0" fontId="35" fillId="9" borderId="33" xfId="0" applyFont="1" applyFill="1" applyBorder="1" applyAlignment="1">
      <alignment horizontal="left" vertical="center"/>
    </xf>
    <xf numFmtId="0" fontId="45" fillId="6" borderId="58"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60" xfId="0" applyFont="1" applyFill="1" applyBorder="1" applyAlignment="1">
      <alignment horizontal="center" vertical="center"/>
    </xf>
    <xf numFmtId="0" fontId="30" fillId="6" borderId="52" xfId="0" applyFont="1" applyFill="1" applyBorder="1" applyAlignment="1">
      <alignment horizontal="center" vertical="center"/>
    </xf>
    <xf numFmtId="0" fontId="30" fillId="6" borderId="53" xfId="0" applyFont="1" applyFill="1" applyBorder="1" applyAlignment="1">
      <alignment horizontal="center" vertical="center"/>
    </xf>
    <xf numFmtId="0" fontId="2" fillId="2" borderId="1" xfId="0" applyFont="1" applyFill="1" applyBorder="1" applyAlignment="1">
      <alignment horizontal="center" vertical="center" wrapText="1"/>
    </xf>
    <xf numFmtId="8" fontId="2" fillId="0" borderId="1" xfId="0" applyNumberFormat="1" applyFont="1" applyBorder="1" applyAlignment="1">
      <alignment horizontal="center" vertical="center"/>
    </xf>
    <xf numFmtId="0" fontId="2" fillId="6" borderId="50" xfId="0" applyFont="1" applyFill="1" applyBorder="1" applyAlignment="1"/>
    <xf numFmtId="0" fontId="1" fillId="6" borderId="51" xfId="0" applyFont="1" applyFill="1" applyBorder="1" applyAlignment="1"/>
    <xf numFmtId="0" fontId="2" fillId="6" borderId="41"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13" fillId="2" borderId="14" xfId="0" applyFont="1" applyFill="1" applyBorder="1" applyAlignment="1">
      <alignment horizontal="center" vertical="center"/>
    </xf>
    <xf numFmtId="0" fontId="13" fillId="0" borderId="15" xfId="0" applyFont="1" applyBorder="1" applyAlignment="1">
      <alignment horizontal="center" vertical="center"/>
    </xf>
    <xf numFmtId="0" fontId="13" fillId="2" borderId="15" xfId="0" applyFont="1" applyFill="1" applyBorder="1" applyAlignment="1">
      <alignment horizontal="left" vertical="center"/>
    </xf>
    <xf numFmtId="0" fontId="13" fillId="0" borderId="16" xfId="0" applyFont="1" applyBorder="1" applyAlignment="1">
      <alignment horizontal="left" vertical="center"/>
    </xf>
    <xf numFmtId="0" fontId="13" fillId="2" borderId="17" xfId="0" applyFont="1" applyFill="1" applyBorder="1" applyAlignment="1">
      <alignment horizontal="center" vertical="center"/>
    </xf>
    <xf numFmtId="0" fontId="13" fillId="0" borderId="18" xfId="0" applyFont="1" applyBorder="1" applyAlignment="1">
      <alignment horizontal="center" vertical="center"/>
    </xf>
    <xf numFmtId="0" fontId="13" fillId="2" borderId="18" xfId="0" applyFont="1" applyFill="1" applyBorder="1" applyAlignment="1">
      <alignment horizontal="left" vertical="center"/>
    </xf>
    <xf numFmtId="0" fontId="13" fillId="0" borderId="19" xfId="0" applyFont="1" applyBorder="1" applyAlignment="1">
      <alignment horizontal="left" vertical="center"/>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6" fontId="6" fillId="4" borderId="9" xfId="0" applyNumberFormat="1" applyFont="1" applyFill="1" applyBorder="1" applyAlignment="1">
      <alignment horizontal="center" vertical="center"/>
    </xf>
    <xf numFmtId="6" fontId="6" fillId="4" borderId="10" xfId="0" applyNumberFormat="1" applyFont="1" applyFill="1" applyBorder="1" applyAlignment="1">
      <alignment horizontal="center" vertical="center"/>
    </xf>
    <xf numFmtId="0" fontId="10" fillId="5" borderId="5" xfId="0" applyFont="1" applyFill="1" applyBorder="1" applyAlignment="1">
      <alignment horizontal="left" vertical="center" wrapText="1"/>
    </xf>
    <xf numFmtId="0" fontId="11" fillId="5" borderId="7" xfId="0" applyFont="1" applyFill="1" applyBorder="1" applyAlignment="1">
      <alignment horizontal="left" vertical="center"/>
    </xf>
    <xf numFmtId="0" fontId="11" fillId="5" borderId="6" xfId="0" applyFont="1" applyFill="1" applyBorder="1" applyAlignment="1">
      <alignment horizontal="left" vertical="center"/>
    </xf>
    <xf numFmtId="0" fontId="26" fillId="2" borderId="11" xfId="0" applyFont="1" applyFill="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7" fillId="6" borderId="14" xfId="0" applyFont="1" applyFill="1" applyBorder="1" applyAlignment="1">
      <alignment horizontal="center"/>
    </xf>
    <xf numFmtId="0" fontId="27" fillId="6" borderId="15" xfId="0" applyFont="1" applyFill="1" applyBorder="1" applyAlignment="1">
      <alignment horizontal="center"/>
    </xf>
    <xf numFmtId="0" fontId="27" fillId="6" borderId="16" xfId="0" applyFont="1" applyFill="1" applyBorder="1" applyAlignment="1">
      <alignment horizontal="center"/>
    </xf>
    <xf numFmtId="6" fontId="16" fillId="7" borderId="3" xfId="0" applyNumberFormat="1" applyFont="1" applyFill="1" applyBorder="1" applyAlignment="1">
      <alignment horizontal="center" vertical="center"/>
    </xf>
    <xf numFmtId="0" fontId="17" fillId="0" borderId="4" xfId="0" applyFont="1" applyBorder="1" applyAlignment="1">
      <alignment horizontal="center" vertical="center"/>
    </xf>
    <xf numFmtId="0" fontId="16" fillId="7" borderId="2" xfId="0" applyFont="1" applyFill="1" applyBorder="1" applyAlignment="1">
      <alignment horizontal="left" vertical="center" wrapText="1"/>
    </xf>
    <xf numFmtId="0" fontId="17" fillId="0" borderId="3" xfId="0" applyFont="1" applyBorder="1" applyAlignment="1">
      <alignment horizontal="left" vertical="center" wrapText="1"/>
    </xf>
    <xf numFmtId="0" fontId="2" fillId="11" borderId="44" xfId="0" applyFont="1" applyFill="1" applyBorder="1" applyAlignment="1">
      <alignment horizontal="left" vertical="center" wrapText="1"/>
    </xf>
    <xf numFmtId="0" fontId="2" fillId="11" borderId="45" xfId="0" applyFont="1" applyFill="1" applyBorder="1" applyAlignment="1">
      <alignment horizontal="left" vertical="center" wrapText="1"/>
    </xf>
    <xf numFmtId="0" fontId="2" fillId="11" borderId="46" xfId="0" applyFont="1" applyFill="1" applyBorder="1" applyAlignment="1">
      <alignment horizontal="left" vertical="center" wrapText="1"/>
    </xf>
    <xf numFmtId="0" fontId="35" fillId="9" borderId="61"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3" xfId="0" applyFont="1" applyFill="1" applyBorder="1" applyAlignment="1">
      <alignment horizontal="center" vertical="center"/>
    </xf>
    <xf numFmtId="0" fontId="36" fillId="2" borderId="25"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10" borderId="30" xfId="0" applyFont="1" applyFill="1" applyBorder="1" applyAlignment="1">
      <alignment horizontal="center" vertical="center" wrapText="1"/>
    </xf>
    <xf numFmtId="14" fontId="42" fillId="0" borderId="25" xfId="0" applyNumberFormat="1" applyFont="1" applyFill="1" applyBorder="1" applyAlignment="1" applyProtection="1">
      <alignment horizontal="right" vertical="center"/>
      <protection locked="0"/>
    </xf>
    <xf numFmtId="14" fontId="42" fillId="0" borderId="3" xfId="0" applyNumberFormat="1" applyFont="1" applyFill="1" applyBorder="1" applyAlignment="1" applyProtection="1">
      <alignment horizontal="right" vertical="center"/>
      <protection locked="0"/>
    </xf>
    <xf numFmtId="14" fontId="42" fillId="0" borderId="23" xfId="0" applyNumberFormat="1" applyFont="1" applyFill="1" applyBorder="1" applyAlignment="1" applyProtection="1">
      <alignment horizontal="right" vertical="center"/>
      <protection locked="0"/>
    </xf>
    <xf numFmtId="14" fontId="42" fillId="0" borderId="26" xfId="0" applyNumberFormat="1" applyFont="1" applyFill="1" applyBorder="1" applyAlignment="1" applyProtection="1">
      <alignment horizontal="right" vertical="center"/>
      <protection locked="0"/>
    </xf>
    <xf numFmtId="14" fontId="42" fillId="0" borderId="27" xfId="0" applyNumberFormat="1" applyFont="1" applyFill="1" applyBorder="1" applyAlignment="1" applyProtection="1">
      <alignment horizontal="right" vertical="center"/>
      <protection locked="0"/>
    </xf>
    <xf numFmtId="14" fontId="42" fillId="0" borderId="28" xfId="0" applyNumberFormat="1" applyFont="1" applyFill="1" applyBorder="1" applyAlignment="1" applyProtection="1">
      <alignment horizontal="right" vertical="center"/>
      <protection locked="0"/>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5" fillId="11" borderId="47" xfId="0" applyFont="1" applyFill="1" applyBorder="1" applyAlignment="1">
      <alignment horizontal="center" vertical="center"/>
    </xf>
    <xf numFmtId="0" fontId="45" fillId="11" borderId="48" xfId="0" applyFont="1" applyFill="1" applyBorder="1" applyAlignment="1">
      <alignment horizontal="center" vertical="center"/>
    </xf>
    <xf numFmtId="0" fontId="45" fillId="11" borderId="49" xfId="0" applyFont="1" applyFill="1" applyBorder="1" applyAlignment="1">
      <alignment horizontal="center" vertical="center"/>
    </xf>
    <xf numFmtId="0" fontId="30" fillId="11" borderId="56" xfId="0" applyFont="1" applyFill="1" applyBorder="1" applyAlignment="1">
      <alignment horizontal="center" vertical="center"/>
    </xf>
    <xf numFmtId="0" fontId="30" fillId="11" borderId="57" xfId="0" applyFont="1" applyFill="1" applyBorder="1" applyAlignment="1">
      <alignment horizontal="center" vertical="center"/>
    </xf>
    <xf numFmtId="0" fontId="2" fillId="11" borderId="54" xfId="0" applyFont="1" applyFill="1" applyBorder="1" applyAlignment="1"/>
    <xf numFmtId="0" fontId="1" fillId="11" borderId="55" xfId="0" applyFont="1" applyFill="1" applyBorder="1" applyAlignment="1"/>
  </cellXfs>
  <cellStyles count="2">
    <cellStyle name="Normal" xfId="0" builtinId="0"/>
    <cellStyle name="Normal 2" xfId="1" xr:uid="{2F52D9C1-24FE-4D1B-8E86-A633F47E1132}"/>
  </cellStyles>
  <dxfs count="18">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s>
  <tableStyles count="0" defaultTableStyle="TableStyleMedium2" defaultPivotStyle="PivotStyleLight16"/>
  <colors>
    <mruColors>
      <color rgb="FFFFFFCC"/>
      <color rgb="FFFFCCCC"/>
      <color rgb="FF8BE1FF"/>
      <color rgb="FFCAD7EE"/>
      <color rgb="FFEFF6EA"/>
      <color rgb="FFFFEBEB"/>
      <color rgb="FFFFCC99"/>
      <color rgb="FFCCCCFF"/>
      <color rgb="FFCC99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5923-A0D7-4635-9129-9AA6FA27DC1D}">
  <sheetPr>
    <pageSetUpPr fitToPage="1"/>
  </sheetPr>
  <dimension ref="A1:F28"/>
  <sheetViews>
    <sheetView topLeftCell="A13" workbookViewId="0">
      <selection activeCell="D4" sqref="D4"/>
    </sheetView>
  </sheetViews>
  <sheetFormatPr defaultRowHeight="15" x14ac:dyDescent="0.25"/>
  <cols>
    <col min="1" max="1" width="21.140625" customWidth="1"/>
    <col min="2" max="2" width="20.42578125" customWidth="1"/>
    <col min="3" max="3" width="21.42578125" customWidth="1"/>
    <col min="4" max="4" width="23.85546875" customWidth="1"/>
    <col min="5" max="6" width="21.42578125" customWidth="1"/>
  </cols>
  <sheetData>
    <row r="1" spans="1:6" ht="21" x14ac:dyDescent="0.35">
      <c r="A1" s="74" t="s">
        <v>8</v>
      </c>
      <c r="B1" s="75"/>
      <c r="C1" s="75"/>
      <c r="D1" s="75"/>
      <c r="E1" s="75"/>
      <c r="F1" s="75"/>
    </row>
    <row r="2" spans="1:6" ht="37.5" customHeight="1" x14ac:dyDescent="0.25">
      <c r="A2" s="76" t="s">
        <v>1422</v>
      </c>
      <c r="B2" s="77"/>
      <c r="C2" s="77"/>
      <c r="D2" s="77"/>
      <c r="E2" s="77"/>
      <c r="F2" s="77"/>
    </row>
    <row r="3" spans="1:6" ht="42.6" customHeight="1" x14ac:dyDescent="0.25">
      <c r="A3" s="73" t="s">
        <v>1414</v>
      </c>
      <c r="B3" s="73"/>
      <c r="C3" s="73"/>
      <c r="D3" s="73"/>
      <c r="E3" s="73"/>
      <c r="F3" s="73"/>
    </row>
    <row r="4" spans="1:6" ht="30" x14ac:dyDescent="0.25">
      <c r="A4" s="62" t="s">
        <v>1417</v>
      </c>
      <c r="B4" s="62" t="s">
        <v>1408</v>
      </c>
      <c r="C4" s="62" t="s">
        <v>1409</v>
      </c>
      <c r="D4" s="62" t="s">
        <v>1410</v>
      </c>
      <c r="E4" s="62" t="s">
        <v>1415</v>
      </c>
      <c r="F4" s="62" t="s">
        <v>1416</v>
      </c>
    </row>
    <row r="5" spans="1:6" ht="19.5" customHeight="1" x14ac:dyDescent="0.25">
      <c r="A5" s="80" t="s">
        <v>1421</v>
      </c>
      <c r="B5" s="81"/>
      <c r="C5" s="81"/>
      <c r="D5" s="81"/>
      <c r="E5" s="81"/>
      <c r="F5" s="81"/>
    </row>
    <row r="6" spans="1:6" ht="20.100000000000001" customHeight="1" x14ac:dyDescent="0.25">
      <c r="A6" s="61" t="s">
        <v>1430</v>
      </c>
      <c r="B6" s="61" t="s">
        <v>1424</v>
      </c>
      <c r="C6" s="61" t="s">
        <v>1424</v>
      </c>
      <c r="D6" s="61" t="s">
        <v>1424</v>
      </c>
      <c r="E6" s="70" t="s">
        <v>1424</v>
      </c>
      <c r="F6" s="70" t="s">
        <v>1424</v>
      </c>
    </row>
    <row r="7" spans="1:6" ht="27" customHeight="1" x14ac:dyDescent="0.25">
      <c r="A7" s="61" t="s">
        <v>1425</v>
      </c>
      <c r="B7" s="61" t="s">
        <v>1425</v>
      </c>
      <c r="C7" s="61" t="s">
        <v>1425</v>
      </c>
      <c r="D7" s="61" t="s">
        <v>1425</v>
      </c>
      <c r="E7" s="70" t="s">
        <v>1425</v>
      </c>
      <c r="F7" s="70" t="s">
        <v>1425</v>
      </c>
    </row>
    <row r="8" spans="1:6" ht="20.100000000000001" customHeight="1" x14ac:dyDescent="0.25">
      <c r="A8" s="78" t="s">
        <v>1420</v>
      </c>
      <c r="B8" s="79"/>
      <c r="C8" s="79"/>
      <c r="D8" s="79"/>
      <c r="E8" s="79"/>
      <c r="F8" s="79"/>
    </row>
    <row r="9" spans="1:6" ht="20.100000000000001" customHeight="1" x14ac:dyDescent="0.25">
      <c r="A9" s="61" t="s">
        <v>1424</v>
      </c>
      <c r="B9" s="61" t="s">
        <v>1424</v>
      </c>
      <c r="C9" s="61" t="s">
        <v>1424</v>
      </c>
      <c r="D9" s="61" t="s">
        <v>1424</v>
      </c>
      <c r="E9" s="70" t="s">
        <v>1424</v>
      </c>
      <c r="F9" s="70" t="s">
        <v>1424</v>
      </c>
    </row>
    <row r="10" spans="1:6" ht="20.100000000000001" customHeight="1" x14ac:dyDescent="0.25">
      <c r="A10" s="61" t="s">
        <v>1425</v>
      </c>
      <c r="B10" s="61" t="s">
        <v>1425</v>
      </c>
      <c r="C10" s="61" t="s">
        <v>1425</v>
      </c>
      <c r="D10" s="61" t="s">
        <v>1425</v>
      </c>
      <c r="E10" s="70" t="s">
        <v>1425</v>
      </c>
      <c r="F10" s="70" t="s">
        <v>1425</v>
      </c>
    </row>
    <row r="11" spans="1:6" ht="21.95" customHeight="1" x14ac:dyDescent="0.25">
      <c r="A11" s="78" t="s">
        <v>1419</v>
      </c>
      <c r="B11" s="79"/>
      <c r="C11" s="79"/>
      <c r="D11" s="79"/>
      <c r="E11" s="79"/>
      <c r="F11" s="79"/>
    </row>
    <row r="12" spans="1:6" ht="20.100000000000001" customHeight="1" x14ac:dyDescent="0.25">
      <c r="A12" s="61" t="s">
        <v>1424</v>
      </c>
      <c r="B12" s="61" t="s">
        <v>1424</v>
      </c>
      <c r="C12" s="61" t="s">
        <v>1424</v>
      </c>
      <c r="D12" s="61" t="s">
        <v>1424</v>
      </c>
      <c r="E12" s="70" t="s">
        <v>1424</v>
      </c>
      <c r="F12" s="70" t="s">
        <v>1424</v>
      </c>
    </row>
    <row r="13" spans="1:6" ht="20.100000000000001" customHeight="1" x14ac:dyDescent="0.25">
      <c r="A13" s="61" t="s">
        <v>1425</v>
      </c>
      <c r="B13" s="61" t="s">
        <v>1425</v>
      </c>
      <c r="C13" s="61" t="s">
        <v>1425</v>
      </c>
      <c r="D13" s="61" t="s">
        <v>1425</v>
      </c>
      <c r="E13" s="70" t="s">
        <v>1425</v>
      </c>
      <c r="F13" s="70" t="s">
        <v>1425</v>
      </c>
    </row>
    <row r="14" spans="1:6" ht="19.5" customHeight="1" x14ac:dyDescent="0.25">
      <c r="A14" s="85" t="s">
        <v>1418</v>
      </c>
      <c r="B14" s="86"/>
      <c r="C14" s="86"/>
      <c r="D14" s="86"/>
      <c r="E14" s="86"/>
      <c r="F14" s="86"/>
    </row>
    <row r="15" spans="1:6" ht="20.100000000000001" customHeight="1" x14ac:dyDescent="0.25">
      <c r="A15" s="61" t="s">
        <v>1423</v>
      </c>
      <c r="B15" s="61" t="s">
        <v>1423</v>
      </c>
      <c r="C15" s="61" t="s">
        <v>1423</v>
      </c>
      <c r="D15" s="61" t="s">
        <v>1423</v>
      </c>
      <c r="E15" s="69" t="s">
        <v>1423</v>
      </c>
      <c r="F15" s="69" t="s">
        <v>1423</v>
      </c>
    </row>
    <row r="16" spans="1:6" ht="14.45" customHeight="1" x14ac:dyDescent="0.25">
      <c r="A16" s="55"/>
      <c r="B16" s="55"/>
      <c r="C16" s="55"/>
      <c r="D16" s="55"/>
      <c r="E16" s="56"/>
      <c r="F16" s="56"/>
    </row>
    <row r="17" spans="1:6" ht="18" customHeight="1" thickBot="1" x14ac:dyDescent="0.3">
      <c r="A17" s="87" t="s">
        <v>1426</v>
      </c>
      <c r="B17" s="88"/>
      <c r="C17" s="88"/>
      <c r="D17" s="88"/>
      <c r="E17" s="88"/>
      <c r="F17" s="88"/>
    </row>
    <row r="18" spans="1:6" ht="30.75" thickBot="1" x14ac:dyDescent="0.3">
      <c r="A18" s="63" t="s">
        <v>1417</v>
      </c>
      <c r="B18" s="64" t="s">
        <v>1408</v>
      </c>
      <c r="C18" s="65" t="s">
        <v>1409</v>
      </c>
      <c r="D18" s="65" t="s">
        <v>1410</v>
      </c>
      <c r="E18" s="65" t="s">
        <v>1415</v>
      </c>
      <c r="F18" s="66" t="s">
        <v>1416</v>
      </c>
    </row>
    <row r="19" spans="1:6" x14ac:dyDescent="0.25">
      <c r="A19" s="89" t="s">
        <v>1427</v>
      </c>
      <c r="B19" s="89"/>
      <c r="C19" s="89"/>
      <c r="D19" s="89"/>
      <c r="E19" s="89"/>
      <c r="F19" s="89"/>
    </row>
    <row r="20" spans="1:6" ht="15.75" x14ac:dyDescent="0.25">
      <c r="A20" s="58" t="s">
        <v>1406</v>
      </c>
      <c r="B20" s="58" t="s">
        <v>1406</v>
      </c>
      <c r="C20" s="58" t="s">
        <v>1406</v>
      </c>
      <c r="D20" s="58" t="s">
        <v>1406</v>
      </c>
      <c r="E20" s="67" t="s">
        <v>1406</v>
      </c>
      <c r="F20" s="67" t="s">
        <v>1406</v>
      </c>
    </row>
    <row r="21" spans="1:6" ht="16.5" thickBot="1" x14ac:dyDescent="0.3">
      <c r="A21" s="59"/>
      <c r="B21" s="59"/>
      <c r="C21" s="59"/>
      <c r="D21" s="59"/>
      <c r="E21" s="68"/>
      <c r="F21" s="68"/>
    </row>
    <row r="22" spans="1:6" ht="15.75" thickBot="1" x14ac:dyDescent="0.3">
      <c r="A22" s="82" t="s">
        <v>1428</v>
      </c>
      <c r="B22" s="83"/>
      <c r="C22" s="83"/>
      <c r="D22" s="83"/>
      <c r="E22" s="83"/>
      <c r="F22" s="84"/>
    </row>
    <row r="23" spans="1:6" ht="15.75" x14ac:dyDescent="0.25">
      <c r="A23" s="57" t="s">
        <v>1406</v>
      </c>
      <c r="B23" s="57" t="s">
        <v>1406</v>
      </c>
      <c r="C23" s="57" t="s">
        <v>1406</v>
      </c>
      <c r="D23" s="57" t="s">
        <v>1406</v>
      </c>
      <c r="E23" s="71" t="s">
        <v>1406</v>
      </c>
      <c r="F23" s="71" t="s">
        <v>1406</v>
      </c>
    </row>
    <row r="24" spans="1:6" ht="16.5" thickBot="1" x14ac:dyDescent="0.3">
      <c r="A24" s="59"/>
      <c r="B24" s="59"/>
      <c r="C24" s="59"/>
      <c r="D24" s="59"/>
      <c r="E24" s="68"/>
      <c r="F24" s="68"/>
    </row>
    <row r="25" spans="1:6" ht="15.75" thickBot="1" x14ac:dyDescent="0.3">
      <c r="A25" s="82" t="s">
        <v>1429</v>
      </c>
      <c r="B25" s="83"/>
      <c r="C25" s="83"/>
      <c r="D25" s="83"/>
      <c r="E25" s="83"/>
      <c r="F25" s="84"/>
    </row>
    <row r="26" spans="1:6" ht="15.75" x14ac:dyDescent="0.25">
      <c r="A26" s="57" t="s">
        <v>1407</v>
      </c>
      <c r="B26" s="57" t="s">
        <v>1407</v>
      </c>
      <c r="C26" s="57" t="s">
        <v>1407</v>
      </c>
      <c r="D26" s="57" t="s">
        <v>1407</v>
      </c>
      <c r="E26" s="71" t="s">
        <v>1407</v>
      </c>
      <c r="F26" s="71" t="s">
        <v>1407</v>
      </c>
    </row>
    <row r="27" spans="1:6" ht="15.75" thickBot="1" x14ac:dyDescent="0.3">
      <c r="A27" s="60"/>
      <c r="B27" s="60"/>
      <c r="C27" s="60"/>
      <c r="D27" s="60"/>
      <c r="E27" s="72"/>
      <c r="F27" s="72"/>
    </row>
    <row r="28" spans="1:6" ht="15.75" thickTop="1" x14ac:dyDescent="0.25"/>
  </sheetData>
  <mergeCells count="11">
    <mergeCell ref="A22:F22"/>
    <mergeCell ref="A25:F25"/>
    <mergeCell ref="A11:F11"/>
    <mergeCell ref="A14:F14"/>
    <mergeCell ref="A17:F17"/>
    <mergeCell ref="A19:F19"/>
    <mergeCell ref="A3:F3"/>
    <mergeCell ref="A1:F1"/>
    <mergeCell ref="A2:F2"/>
    <mergeCell ref="A8:F8"/>
    <mergeCell ref="A5:F5"/>
  </mergeCells>
  <printOptions horizontalCentered="1" verticalCentered="1"/>
  <pageMargins left="1" right="1" top="1" bottom="1" header="0.5" footer="0.5"/>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5F1C-B947-4466-8229-6D128C09DB8E}">
  <sheetPr>
    <pageSetUpPr fitToPage="1"/>
  </sheetPr>
  <dimension ref="B1:H42"/>
  <sheetViews>
    <sheetView showGridLines="0" tabSelected="1" zoomScale="90" zoomScaleNormal="90" zoomScalePageLayoutView="90" workbookViewId="0">
      <selection activeCell="K23" sqref="K23"/>
    </sheetView>
  </sheetViews>
  <sheetFormatPr defaultColWidth="9.140625" defaultRowHeight="14.25" x14ac:dyDescent="0.2"/>
  <cols>
    <col min="1" max="1" width="4.7109375" style="2" customWidth="1"/>
    <col min="2" max="2" width="16.140625" style="2" customWidth="1"/>
    <col min="3" max="3" width="13.42578125" style="2" customWidth="1"/>
    <col min="4" max="4" width="27.42578125" style="2" customWidth="1"/>
    <col min="5" max="5" width="21.140625" style="2" customWidth="1"/>
    <col min="6" max="6" width="19.42578125" style="2" customWidth="1"/>
    <col min="7" max="7" width="20.85546875" style="2" customWidth="1"/>
    <col min="8" max="8" width="2.5703125" style="2" customWidth="1"/>
    <col min="9" max="16384" width="9.140625" style="2"/>
  </cols>
  <sheetData>
    <row r="1" spans="2:8" ht="21" x14ac:dyDescent="0.35">
      <c r="B1" s="90"/>
      <c r="C1" s="91"/>
      <c r="D1" s="91"/>
      <c r="E1" s="91"/>
      <c r="F1" s="91"/>
      <c r="G1" s="91"/>
      <c r="H1" s="5"/>
    </row>
    <row r="2" spans="2:8" ht="24.95" customHeight="1" x14ac:dyDescent="0.35">
      <c r="B2" s="74" t="s">
        <v>8</v>
      </c>
      <c r="C2" s="75"/>
      <c r="D2" s="75"/>
      <c r="E2" s="75"/>
      <c r="F2" s="75"/>
      <c r="G2" s="75"/>
      <c r="H2" s="5"/>
    </row>
    <row r="3" spans="2:8" ht="39.75" customHeight="1" x14ac:dyDescent="0.3">
      <c r="B3" s="92" t="s">
        <v>1399</v>
      </c>
      <c r="C3" s="93"/>
      <c r="D3" s="93"/>
      <c r="E3" s="93"/>
      <c r="F3" s="93"/>
      <c r="G3" s="93"/>
      <c r="H3" s="5"/>
    </row>
    <row r="4" spans="2:8" ht="30" customHeight="1" thickBot="1" x14ac:dyDescent="0.25">
      <c r="B4" s="100" t="s">
        <v>682</v>
      </c>
      <c r="C4" s="100"/>
      <c r="D4" s="100"/>
      <c r="E4" s="100"/>
      <c r="F4" s="100"/>
      <c r="G4" s="100"/>
      <c r="H4" s="5"/>
    </row>
    <row r="5" spans="2:8" ht="23.25" customHeight="1" thickBot="1" x14ac:dyDescent="0.25">
      <c r="B5" s="101" t="s">
        <v>689</v>
      </c>
      <c r="C5" s="102"/>
      <c r="D5" s="102"/>
      <c r="E5" s="102"/>
      <c r="F5" s="102"/>
      <c r="G5" s="103"/>
      <c r="H5" s="5"/>
    </row>
    <row r="6" spans="2:8" s="37" customFormat="1" ht="66.599999999999994" customHeight="1" x14ac:dyDescent="0.25">
      <c r="B6" s="94" t="s">
        <v>1411</v>
      </c>
      <c r="C6" s="95"/>
      <c r="D6" s="95"/>
      <c r="E6" s="95"/>
      <c r="F6" s="95"/>
      <c r="G6" s="96"/>
      <c r="H6" s="36"/>
    </row>
    <row r="7" spans="2:8" ht="34.5" customHeight="1" x14ac:dyDescent="0.2">
      <c r="B7" s="147" t="s">
        <v>691</v>
      </c>
      <c r="C7" s="148"/>
      <c r="D7" s="38"/>
      <c r="E7" s="39" t="s">
        <v>692</v>
      </c>
      <c r="F7" s="149" t="str">
        <f>IFERROR(VLOOKUP($D$7,'BEDS Codes'!B3:D727,2,FALSE),"Name Will Enter Automatically")</f>
        <v>Name Will Enter Automatically</v>
      </c>
      <c r="G7" s="150"/>
      <c r="H7" s="5"/>
    </row>
    <row r="8" spans="2:8" ht="16.5" customHeight="1" x14ac:dyDescent="0.2">
      <c r="B8" s="19"/>
      <c r="C8" s="19"/>
      <c r="D8" s="20"/>
      <c r="E8" s="21"/>
      <c r="F8" s="22"/>
      <c r="G8" s="22"/>
      <c r="H8" s="5"/>
    </row>
    <row r="9" spans="2:8" ht="9" customHeight="1" thickBot="1" x14ac:dyDescent="0.25">
      <c r="B9" s="5"/>
      <c r="C9" s="14"/>
      <c r="D9" s="15"/>
      <c r="E9" s="16"/>
      <c r="F9" s="17"/>
      <c r="G9" s="17"/>
      <c r="H9" s="5"/>
    </row>
    <row r="10" spans="2:8" ht="18.75" customHeight="1" thickBot="1" x14ac:dyDescent="0.35">
      <c r="B10" s="40" t="s">
        <v>686</v>
      </c>
      <c r="C10" s="41"/>
      <c r="D10" s="42"/>
      <c r="E10" s="43"/>
      <c r="F10" s="44"/>
      <c r="G10" s="18"/>
      <c r="H10" s="5"/>
    </row>
    <row r="11" spans="2:8" ht="18.75" customHeight="1" thickBot="1" x14ac:dyDescent="0.25">
      <c r="B11" s="94" t="s">
        <v>1412</v>
      </c>
      <c r="C11" s="95"/>
      <c r="D11" s="95"/>
      <c r="E11" s="95"/>
      <c r="F11" s="95"/>
      <c r="G11" s="96"/>
      <c r="H11" s="5"/>
    </row>
    <row r="12" spans="2:8" ht="18" customHeight="1" thickBot="1" x14ac:dyDescent="0.25">
      <c r="B12" s="97" t="s">
        <v>687</v>
      </c>
      <c r="C12" s="98"/>
      <c r="D12" s="98"/>
      <c r="E12" s="98"/>
      <c r="F12" s="99"/>
      <c r="G12" s="45" t="s">
        <v>1404</v>
      </c>
      <c r="H12" s="5"/>
    </row>
    <row r="13" spans="2:8" ht="17.25" customHeight="1" thickBot="1" x14ac:dyDescent="0.25">
      <c r="B13" s="151" t="s">
        <v>688</v>
      </c>
      <c r="C13" s="152"/>
      <c r="D13" s="152"/>
      <c r="E13" s="152"/>
      <c r="F13" s="153"/>
      <c r="G13" s="46">
        <v>44811</v>
      </c>
      <c r="H13" s="5"/>
    </row>
    <row r="14" spans="2:8" ht="17.25" customHeight="1" thickBot="1" x14ac:dyDescent="0.25">
      <c r="B14" s="154" t="s">
        <v>1413</v>
      </c>
      <c r="C14" s="155"/>
      <c r="D14" s="155"/>
      <c r="E14" s="155"/>
      <c r="F14" s="156"/>
      <c r="G14" s="47">
        <v>180</v>
      </c>
      <c r="H14" s="5"/>
    </row>
    <row r="15" spans="2:8" ht="21" customHeight="1" x14ac:dyDescent="0.2">
      <c r="D15" s="13"/>
      <c r="H15" s="5"/>
    </row>
    <row r="16" spans="2:8" ht="19.5" customHeight="1" x14ac:dyDescent="0.2">
      <c r="B16" s="144" t="s">
        <v>690</v>
      </c>
      <c r="C16" s="145"/>
      <c r="D16" s="145"/>
      <c r="E16" s="145"/>
      <c r="F16" s="145"/>
      <c r="G16" s="146"/>
      <c r="H16" s="5"/>
    </row>
    <row r="17" spans="2:8" ht="15.75" x14ac:dyDescent="0.2">
      <c r="B17" s="104" t="s">
        <v>685</v>
      </c>
      <c r="C17" s="105"/>
      <c r="D17" s="105"/>
      <c r="E17" s="105"/>
      <c r="F17" s="105"/>
      <c r="G17" s="106"/>
      <c r="H17" s="5"/>
    </row>
    <row r="18" spans="2:8" ht="35.450000000000003" customHeight="1" x14ac:dyDescent="0.2">
      <c r="B18" s="113" t="s">
        <v>1432</v>
      </c>
      <c r="C18" s="114"/>
      <c r="D18" s="114"/>
      <c r="E18" s="114"/>
      <c r="F18" s="114"/>
      <c r="G18" s="115"/>
      <c r="H18" s="5"/>
    </row>
    <row r="19" spans="2:8" ht="30.75" customHeight="1" x14ac:dyDescent="0.2">
      <c r="B19" s="111"/>
      <c r="C19" s="112"/>
      <c r="D19" s="54" t="s">
        <v>1</v>
      </c>
      <c r="E19" s="48" t="s">
        <v>1403</v>
      </c>
      <c r="F19" s="107" t="s">
        <v>2</v>
      </c>
      <c r="G19" s="108"/>
      <c r="H19" s="5"/>
    </row>
    <row r="20" spans="2:8" s="3" customFormat="1" ht="33" customHeight="1" x14ac:dyDescent="0.25">
      <c r="B20" s="109" t="s">
        <v>1401</v>
      </c>
      <c r="C20" s="109"/>
      <c r="D20" s="49"/>
      <c r="E20" s="50">
        <v>10000</v>
      </c>
      <c r="F20" s="110">
        <f>D20*E20</f>
        <v>0</v>
      </c>
      <c r="G20" s="110"/>
      <c r="H20" s="6"/>
    </row>
    <row r="21" spans="2:8" s="3" customFormat="1" ht="35.25" customHeight="1" x14ac:dyDescent="0.25">
      <c r="B21" s="109" t="s">
        <v>1402</v>
      </c>
      <c r="C21" s="109"/>
      <c r="D21" s="49"/>
      <c r="E21" s="51" t="str">
        <f>IFERROR(MAX(0,E20-(VLOOKUP($D$7,'BEDS Codes'!B3:D702,3,FALSE))),"Please Enter BEDS Code Above")</f>
        <v>Please Enter BEDS Code Above</v>
      </c>
      <c r="F21" s="110">
        <f>IFERROR(D21*E21,0)</f>
        <v>0</v>
      </c>
      <c r="G21" s="110"/>
      <c r="H21" s="6"/>
    </row>
    <row r="22" spans="2:8" ht="13.5" customHeight="1" x14ac:dyDescent="0.2">
      <c r="B22" s="157"/>
      <c r="C22" s="158"/>
      <c r="D22" s="158"/>
      <c r="E22" s="158"/>
      <c r="F22" s="158"/>
      <c r="G22" s="159"/>
      <c r="H22" s="5"/>
    </row>
    <row r="23" spans="2:8" ht="17.45" customHeight="1" x14ac:dyDescent="0.2">
      <c r="B23" s="160" t="s">
        <v>683</v>
      </c>
      <c r="C23" s="161"/>
      <c r="D23" s="161"/>
      <c r="E23" s="161"/>
      <c r="F23" s="161"/>
      <c r="G23" s="162"/>
      <c r="H23" s="5"/>
    </row>
    <row r="24" spans="2:8" ht="35.450000000000003" customHeight="1" x14ac:dyDescent="0.2">
      <c r="B24" s="141" t="s">
        <v>1431</v>
      </c>
      <c r="C24" s="142"/>
      <c r="D24" s="142"/>
      <c r="E24" s="142"/>
      <c r="F24" s="142"/>
      <c r="G24" s="143"/>
      <c r="H24" s="5"/>
    </row>
    <row r="25" spans="2:8" s="3" customFormat="1" ht="29.1" customHeight="1" x14ac:dyDescent="0.2">
      <c r="B25" s="165"/>
      <c r="C25" s="166"/>
      <c r="D25" s="53" t="s">
        <v>1</v>
      </c>
      <c r="E25" s="52" t="s">
        <v>1403</v>
      </c>
      <c r="F25" s="163" t="s">
        <v>2</v>
      </c>
      <c r="G25" s="164"/>
      <c r="H25" s="6"/>
    </row>
    <row r="26" spans="2:8" ht="32.25" customHeight="1" x14ac:dyDescent="0.2">
      <c r="B26" s="109" t="s">
        <v>1401</v>
      </c>
      <c r="C26" s="109"/>
      <c r="D26" s="49"/>
      <c r="E26" s="50">
        <v>7000</v>
      </c>
      <c r="F26" s="110">
        <f>E26*D26</f>
        <v>0</v>
      </c>
      <c r="G26" s="110"/>
      <c r="H26" s="5"/>
    </row>
    <row r="27" spans="2:8" s="3" customFormat="1" ht="32.25" customHeight="1" x14ac:dyDescent="0.25">
      <c r="B27" s="109" t="s">
        <v>1402</v>
      </c>
      <c r="C27" s="109"/>
      <c r="D27" s="49"/>
      <c r="E27" s="51" t="str">
        <f>IFERROR(MAX(0,E26-(VLOOKUP($D$7,'BEDS Codes'!B3:D702,3,FALSE))),"Please Enter BEDS Code Above")</f>
        <v>Please Enter BEDS Code Above</v>
      </c>
      <c r="F27" s="110">
        <f>IFERROR(D27*E27,0)</f>
        <v>0</v>
      </c>
      <c r="G27" s="110"/>
      <c r="H27" s="6"/>
    </row>
    <row r="28" spans="2:8" s="3" customFormat="1" ht="22.5" customHeight="1" thickBot="1" x14ac:dyDescent="0.3">
      <c r="B28" s="7"/>
      <c r="C28" s="7"/>
      <c r="D28" s="7"/>
      <c r="E28" s="7"/>
      <c r="F28" s="7"/>
      <c r="G28" s="7"/>
      <c r="H28" s="6"/>
    </row>
    <row r="29" spans="2:8" s="4" customFormat="1" ht="62.25" customHeight="1" thickTop="1" x14ac:dyDescent="0.25">
      <c r="B29" s="124" t="s">
        <v>1405</v>
      </c>
      <c r="C29" s="125"/>
      <c r="D29" s="125"/>
      <c r="E29" s="125"/>
      <c r="F29" s="126">
        <f>(F20+F21+F26+F27)*MIN(1,(G14/180))</f>
        <v>0</v>
      </c>
      <c r="G29" s="127"/>
      <c r="H29" s="8"/>
    </row>
    <row r="30" spans="2:8" ht="41.25" customHeight="1" x14ac:dyDescent="0.2">
      <c r="B30" s="139" t="s">
        <v>9</v>
      </c>
      <c r="C30" s="140"/>
      <c r="D30" s="140"/>
      <c r="E30" s="140"/>
      <c r="F30" s="137">
        <f>(F20+F21+F26+F27)*0.1</f>
        <v>0</v>
      </c>
      <c r="G30" s="138"/>
      <c r="H30" s="5"/>
    </row>
    <row r="31" spans="2:8" ht="102" customHeight="1" thickBot="1" x14ac:dyDescent="0.25">
      <c r="B31" s="128" t="s">
        <v>684</v>
      </c>
      <c r="C31" s="129"/>
      <c r="D31" s="129"/>
      <c r="E31" s="129"/>
      <c r="F31" s="129"/>
      <c r="G31" s="130"/>
      <c r="H31" s="5"/>
    </row>
    <row r="32" spans="2:8" ht="20.100000000000001" customHeight="1" thickTop="1" thickBot="1" x14ac:dyDescent="0.3">
      <c r="B32" s="9"/>
      <c r="C32" s="10"/>
      <c r="D32" s="10"/>
      <c r="E32" s="10"/>
      <c r="F32" s="10"/>
      <c r="G32" s="10"/>
      <c r="H32" s="5"/>
    </row>
    <row r="33" spans="2:8" ht="20.100000000000001" customHeight="1" thickTop="1" x14ac:dyDescent="0.3">
      <c r="B33" s="131" t="s">
        <v>3</v>
      </c>
      <c r="C33" s="132"/>
      <c r="D33" s="132"/>
      <c r="E33" s="132"/>
      <c r="F33" s="132"/>
      <c r="G33" s="133"/>
      <c r="H33" s="5"/>
    </row>
    <row r="34" spans="2:8" ht="20.100000000000001" customHeight="1" x14ac:dyDescent="0.3">
      <c r="B34" s="134" t="s">
        <v>4</v>
      </c>
      <c r="C34" s="135"/>
      <c r="D34" s="23" t="s">
        <v>5</v>
      </c>
      <c r="E34" s="23" t="s">
        <v>6</v>
      </c>
      <c r="F34" s="135" t="s">
        <v>7</v>
      </c>
      <c r="G34" s="136"/>
      <c r="H34" s="5"/>
    </row>
    <row r="35" spans="2:8" ht="18.75" x14ac:dyDescent="0.2">
      <c r="B35" s="116"/>
      <c r="C35" s="117"/>
      <c r="D35" s="24"/>
      <c r="E35" s="24"/>
      <c r="F35" s="118"/>
      <c r="G35" s="119"/>
    </row>
    <row r="36" spans="2:8" ht="19.5" thickBot="1" x14ac:dyDescent="0.25">
      <c r="B36" s="120"/>
      <c r="C36" s="121"/>
      <c r="D36" s="25"/>
      <c r="E36" s="25"/>
      <c r="F36" s="122"/>
      <c r="G36" s="123"/>
    </row>
    <row r="37" spans="2:8" ht="15" thickTop="1" x14ac:dyDescent="0.2">
      <c r="B37" s="1" t="s">
        <v>1400</v>
      </c>
      <c r="C37" s="1"/>
      <c r="D37" s="1"/>
      <c r="E37" s="1"/>
      <c r="F37" s="1"/>
    </row>
    <row r="38" spans="2:8" x14ac:dyDescent="0.2">
      <c r="B38" s="1"/>
      <c r="C38" s="1"/>
      <c r="D38" s="1"/>
      <c r="E38" s="1"/>
      <c r="F38" s="1"/>
    </row>
    <row r="39" spans="2:8" x14ac:dyDescent="0.2">
      <c r="B39" s="1"/>
      <c r="C39" s="1"/>
      <c r="D39" s="1"/>
      <c r="E39" s="1"/>
      <c r="F39" s="1"/>
    </row>
    <row r="40" spans="2:8" x14ac:dyDescent="0.2">
      <c r="B40" s="1"/>
      <c r="C40" s="1"/>
      <c r="D40" s="1"/>
      <c r="E40" s="1"/>
      <c r="F40" s="1"/>
    </row>
    <row r="41" spans="2:8" x14ac:dyDescent="0.2">
      <c r="B41" s="1"/>
      <c r="C41" s="1"/>
      <c r="D41" s="1"/>
      <c r="E41" s="1"/>
      <c r="F41" s="1"/>
    </row>
    <row r="42" spans="2:8" x14ac:dyDescent="0.2">
      <c r="B42" s="1"/>
      <c r="C42" s="1"/>
      <c r="D42" s="1"/>
      <c r="E42" s="1"/>
      <c r="F42" s="1"/>
    </row>
  </sheetData>
  <mergeCells count="42">
    <mergeCell ref="B25:C25"/>
    <mergeCell ref="B24:G24"/>
    <mergeCell ref="B16:G16"/>
    <mergeCell ref="B27:C27"/>
    <mergeCell ref="F27:G27"/>
    <mergeCell ref="B7:C7"/>
    <mergeCell ref="F7:G7"/>
    <mergeCell ref="B11:G11"/>
    <mergeCell ref="B13:F13"/>
    <mergeCell ref="B14:F14"/>
    <mergeCell ref="B21:C21"/>
    <mergeCell ref="F21:G21"/>
    <mergeCell ref="B22:G22"/>
    <mergeCell ref="B23:G23"/>
    <mergeCell ref="F25:G25"/>
    <mergeCell ref="B26:C26"/>
    <mergeCell ref="F26:G26"/>
    <mergeCell ref="B35:C35"/>
    <mergeCell ref="F35:G35"/>
    <mergeCell ref="B36:C36"/>
    <mergeCell ref="F36:G36"/>
    <mergeCell ref="B29:E29"/>
    <mergeCell ref="F29:G29"/>
    <mergeCell ref="B31:G31"/>
    <mergeCell ref="B33:G33"/>
    <mergeCell ref="B34:C34"/>
    <mergeCell ref="F34:G34"/>
    <mergeCell ref="F30:G30"/>
    <mergeCell ref="B30:E30"/>
    <mergeCell ref="B17:G17"/>
    <mergeCell ref="F19:G19"/>
    <mergeCell ref="B20:C20"/>
    <mergeCell ref="F20:G20"/>
    <mergeCell ref="B19:C19"/>
    <mergeCell ref="B18:G18"/>
    <mergeCell ref="B2:G2"/>
    <mergeCell ref="B1:G1"/>
    <mergeCell ref="B3:G3"/>
    <mergeCell ref="B6:G6"/>
    <mergeCell ref="B12:F12"/>
    <mergeCell ref="B4:G4"/>
    <mergeCell ref="B5:G5"/>
  </mergeCells>
  <conditionalFormatting sqref="B31 G18 D34:F36 D19:F19 B13:B14 D10 G13:G14 C9 B28:G28 B32:G32 G22:G23 B33:B36 B37:G1048576 E9 B17:G17 B18:B19 B20:F20 B23:G23 B25 B22:B23 B6:B8 B11 D25:F26 H25:XFD1048576 H3:XFD23">
    <cfRule type="containsText" dxfId="17" priority="40" operator="containsText" text="Lower">
      <formula>NOT(ISERROR(SEARCH("Lower",B3)))</formula>
    </cfRule>
  </conditionalFormatting>
  <conditionalFormatting sqref="B29:B31">
    <cfRule type="containsText" dxfId="16" priority="39" operator="containsText" text="Lower">
      <formula>NOT(ISERROR(SEARCH("Lower",B29)))</formula>
    </cfRule>
  </conditionalFormatting>
  <conditionalFormatting sqref="B18">
    <cfRule type="containsText" dxfId="15" priority="36" operator="containsText" text="Lower">
      <formula>NOT(ISERROR(SEARCH("Lower",B18)))</formula>
    </cfRule>
  </conditionalFormatting>
  <conditionalFormatting sqref="B4">
    <cfRule type="containsText" dxfId="14" priority="34" operator="containsText" text="Lower">
      <formula>NOT(ISERROR(SEARCH("Lower",B4)))</formula>
    </cfRule>
  </conditionalFormatting>
  <conditionalFormatting sqref="B22:B23">
    <cfRule type="containsText" dxfId="13" priority="28" operator="containsText" text="Lower">
      <formula>NOT(ISERROR(SEARCH("Lower",B22)))</formula>
    </cfRule>
  </conditionalFormatting>
  <conditionalFormatting sqref="F10">
    <cfRule type="containsText" dxfId="12" priority="18" operator="containsText" text="Lower">
      <formula>NOT(ISERROR(SEARCH("Lower",F10)))</formula>
    </cfRule>
  </conditionalFormatting>
  <conditionalFormatting sqref="G12">
    <cfRule type="containsText" dxfId="11" priority="17" operator="containsText" text="Lower">
      <formula>NOT(ISERROR(SEARCH("Lower",G12)))</formula>
    </cfRule>
  </conditionalFormatting>
  <conditionalFormatting sqref="D17">
    <cfRule type="containsText" dxfId="10" priority="14" operator="containsText" text="Lower">
      <formula>NOT(ISERROR(SEARCH("Lower",D17)))</formula>
    </cfRule>
  </conditionalFormatting>
  <conditionalFormatting sqref="F17">
    <cfRule type="containsText" dxfId="9" priority="13" operator="containsText" text="Lower">
      <formula>NOT(ISERROR(SEARCH("Lower",F17)))</formula>
    </cfRule>
  </conditionalFormatting>
  <conditionalFormatting sqref="B21:F21">
    <cfRule type="containsText" dxfId="8" priority="12" operator="containsText" text="Lower">
      <formula>NOT(ISERROR(SEARCH("Lower",B21)))</formula>
    </cfRule>
  </conditionalFormatting>
  <conditionalFormatting sqref="D27:E27">
    <cfRule type="containsText" dxfId="7" priority="11" operator="containsText" text="Lower">
      <formula>NOT(ISERROR(SEARCH("Lower",D27)))</formula>
    </cfRule>
  </conditionalFormatting>
  <conditionalFormatting sqref="E7:E8">
    <cfRule type="containsText" dxfId="6" priority="8" operator="containsText" text="Lower">
      <formula>NOT(ISERROR(SEARCH("Lower",E7)))</formula>
    </cfRule>
  </conditionalFormatting>
  <conditionalFormatting sqref="D7:D8">
    <cfRule type="containsText" dxfId="5" priority="9" operator="containsText" text="Lower">
      <formula>NOT(ISERROR(SEARCH("Lower",D7)))</formula>
    </cfRule>
  </conditionalFormatting>
  <conditionalFormatting sqref="F27">
    <cfRule type="containsText" dxfId="4" priority="5" operator="containsText" text="Lower">
      <formula>NOT(ISERROR(SEARCH("Lower",F27)))</formula>
    </cfRule>
  </conditionalFormatting>
  <conditionalFormatting sqref="B26:C26">
    <cfRule type="containsText" dxfId="3" priority="4" operator="containsText" text="Lower">
      <formula>NOT(ISERROR(SEARCH("Lower",B26)))</formula>
    </cfRule>
  </conditionalFormatting>
  <conditionalFormatting sqref="B27:C27">
    <cfRule type="containsText" dxfId="2" priority="3" operator="containsText" text="Lower">
      <formula>NOT(ISERROR(SEARCH("Lower",B27)))</formula>
    </cfRule>
  </conditionalFormatting>
  <conditionalFormatting sqref="B24 G24:XFD24">
    <cfRule type="containsText" dxfId="1" priority="2" operator="containsText" text="Lower">
      <formula>NOT(ISERROR(SEARCH("Lower",B24)))</formula>
    </cfRule>
  </conditionalFormatting>
  <conditionalFormatting sqref="B24">
    <cfRule type="containsText" dxfId="0" priority="1" operator="containsText" text="Lower">
      <formula>NOT(ISERROR(SEARCH("Lower",B24)))</formula>
    </cfRule>
  </conditionalFormatting>
  <printOptions horizontalCentered="1"/>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F57F-8B3B-4C36-9AC6-5EA671A4AC7A}">
  <dimension ref="B2:E702"/>
  <sheetViews>
    <sheetView showGridLines="0" workbookViewId="0">
      <pane ySplit="2" topLeftCell="A3" activePane="bottomLeft" state="frozen"/>
      <selection pane="bottomLeft" activeCell="B13" sqref="B13"/>
    </sheetView>
  </sheetViews>
  <sheetFormatPr defaultColWidth="8.5703125" defaultRowHeight="15.75" x14ac:dyDescent="0.25"/>
  <cols>
    <col min="1" max="1" width="2.42578125" customWidth="1"/>
    <col min="2" max="2" width="16.5703125" style="12" customWidth="1"/>
    <col min="3" max="3" width="36.42578125" style="12" customWidth="1"/>
    <col min="4" max="4" width="14.5703125" style="34" customWidth="1"/>
    <col min="5" max="5" width="9.140625" bestFit="1" customWidth="1"/>
  </cols>
  <sheetData>
    <row r="2" spans="2:5" ht="47.25" x14ac:dyDescent="0.25">
      <c r="B2" s="11" t="s">
        <v>693</v>
      </c>
      <c r="C2" s="11" t="s">
        <v>0</v>
      </c>
      <c r="D2" s="32" t="s">
        <v>1398</v>
      </c>
    </row>
    <row r="3" spans="2:5" x14ac:dyDescent="0.25">
      <c r="B3" s="26" t="s">
        <v>10</v>
      </c>
      <c r="C3" s="12" t="s">
        <v>694</v>
      </c>
      <c r="D3" s="33">
        <v>4917.1099999999997</v>
      </c>
      <c r="E3" s="35"/>
    </row>
    <row r="4" spans="2:5" x14ac:dyDescent="0.25">
      <c r="B4" s="26" t="s">
        <v>11</v>
      </c>
      <c r="C4" s="12" t="s">
        <v>695</v>
      </c>
      <c r="D4" s="33">
        <v>3208.1350000000002</v>
      </c>
      <c r="E4" s="35"/>
    </row>
    <row r="5" spans="2:5" x14ac:dyDescent="0.25">
      <c r="B5" s="26" t="s">
        <v>12</v>
      </c>
      <c r="C5" s="12" t="s">
        <v>696</v>
      </c>
      <c r="D5" s="33">
        <v>2700</v>
      </c>
      <c r="E5" s="35"/>
    </row>
    <row r="6" spans="2:5" x14ac:dyDescent="0.25">
      <c r="B6" s="26" t="s">
        <v>13</v>
      </c>
      <c r="C6" s="12" t="s">
        <v>697</v>
      </c>
      <c r="D6" s="33">
        <v>2912.085</v>
      </c>
      <c r="E6" s="35"/>
    </row>
    <row r="7" spans="2:5" x14ac:dyDescent="0.25">
      <c r="B7" s="26" t="s">
        <v>14</v>
      </c>
      <c r="C7" s="12" t="s">
        <v>698</v>
      </c>
      <c r="D7" s="33">
        <v>4782.0450000000001</v>
      </c>
      <c r="E7" s="35"/>
    </row>
    <row r="8" spans="2:5" x14ac:dyDescent="0.25">
      <c r="B8" s="26" t="s">
        <v>15</v>
      </c>
      <c r="C8" s="12" t="s">
        <v>699</v>
      </c>
      <c r="D8" s="33">
        <v>2700</v>
      </c>
      <c r="E8" s="35"/>
    </row>
    <row r="9" spans="2:5" x14ac:dyDescent="0.25">
      <c r="B9" s="26" t="s">
        <v>16</v>
      </c>
      <c r="C9" s="12" t="s">
        <v>700</v>
      </c>
      <c r="D9" s="33">
        <v>2700</v>
      </c>
      <c r="E9" s="35"/>
    </row>
    <row r="10" spans="2:5" x14ac:dyDescent="0.25">
      <c r="B10" s="26" t="s">
        <v>17</v>
      </c>
      <c r="C10" s="12" t="s">
        <v>701</v>
      </c>
      <c r="D10" s="33">
        <v>2700</v>
      </c>
      <c r="E10" s="35"/>
    </row>
    <row r="11" spans="2:5" x14ac:dyDescent="0.25">
      <c r="B11" s="26" t="s">
        <v>18</v>
      </c>
      <c r="C11" s="12" t="s">
        <v>702</v>
      </c>
      <c r="D11" s="33">
        <v>3467.72</v>
      </c>
      <c r="E11" s="35"/>
    </row>
    <row r="12" spans="2:5" x14ac:dyDescent="0.25">
      <c r="B12" s="26" t="s">
        <v>19</v>
      </c>
      <c r="C12" s="12" t="s">
        <v>703</v>
      </c>
      <c r="D12" s="33">
        <v>2700</v>
      </c>
      <c r="E12" s="35"/>
    </row>
    <row r="13" spans="2:5" x14ac:dyDescent="0.25">
      <c r="B13" s="26" t="s">
        <v>20</v>
      </c>
      <c r="C13" s="12" t="s">
        <v>704</v>
      </c>
      <c r="D13" s="33">
        <v>2700</v>
      </c>
      <c r="E13" s="35"/>
    </row>
    <row r="14" spans="2:5" x14ac:dyDescent="0.25">
      <c r="B14" s="26" t="s">
        <v>21</v>
      </c>
      <c r="C14" s="12" t="s">
        <v>705</v>
      </c>
      <c r="D14" s="33">
        <v>5777.24</v>
      </c>
      <c r="E14" s="35"/>
    </row>
    <row r="15" spans="2:5" x14ac:dyDescent="0.25">
      <c r="B15" s="26" t="s">
        <v>22</v>
      </c>
      <c r="C15" s="12" t="s">
        <v>706</v>
      </c>
      <c r="D15" s="33">
        <v>4923.43</v>
      </c>
      <c r="E15" s="35"/>
    </row>
    <row r="16" spans="2:5" x14ac:dyDescent="0.25">
      <c r="B16" s="26" t="s">
        <v>23</v>
      </c>
      <c r="C16" s="12" t="s">
        <v>707</v>
      </c>
      <c r="D16" s="33">
        <v>6303.28</v>
      </c>
      <c r="E16" s="35"/>
    </row>
    <row r="17" spans="2:5" x14ac:dyDescent="0.25">
      <c r="B17" s="26" t="s">
        <v>24</v>
      </c>
      <c r="C17" s="12" t="s">
        <v>708</v>
      </c>
      <c r="D17" s="33">
        <v>6140.58</v>
      </c>
      <c r="E17" s="35"/>
    </row>
    <row r="18" spans="2:5" x14ac:dyDescent="0.25">
      <c r="B18" s="26" t="s">
        <v>25</v>
      </c>
      <c r="C18" s="12" t="s">
        <v>709</v>
      </c>
      <c r="D18" s="33">
        <v>6975.81</v>
      </c>
      <c r="E18" s="35"/>
    </row>
    <row r="19" spans="2:5" x14ac:dyDescent="0.25">
      <c r="B19" s="26" t="s">
        <v>26</v>
      </c>
      <c r="C19" s="12" t="s">
        <v>710</v>
      </c>
      <c r="D19" s="33">
        <v>5513.92</v>
      </c>
      <c r="E19" s="35"/>
    </row>
    <row r="20" spans="2:5" x14ac:dyDescent="0.25">
      <c r="B20" s="26" t="s">
        <v>27</v>
      </c>
      <c r="C20" s="12" t="s">
        <v>711</v>
      </c>
      <c r="D20" s="33">
        <v>7110.915</v>
      </c>
      <c r="E20" s="35"/>
    </row>
    <row r="21" spans="2:5" x14ac:dyDescent="0.25">
      <c r="B21" s="26" t="s">
        <v>28</v>
      </c>
      <c r="C21" s="12" t="s">
        <v>712</v>
      </c>
      <c r="D21" s="33">
        <v>6851.3649999999998</v>
      </c>
      <c r="E21" s="35"/>
    </row>
    <row r="22" spans="2:5" x14ac:dyDescent="0.25">
      <c r="B22" s="26" t="s">
        <v>29</v>
      </c>
      <c r="C22" s="12" t="s">
        <v>713</v>
      </c>
      <c r="D22" s="33">
        <v>6142.96</v>
      </c>
      <c r="E22" s="35"/>
    </row>
    <row r="23" spans="2:5" x14ac:dyDescent="0.25">
      <c r="B23" s="26" t="s">
        <v>30</v>
      </c>
      <c r="C23" s="12" t="s">
        <v>714</v>
      </c>
      <c r="D23" s="33">
        <v>4976.1000000000004</v>
      </c>
      <c r="E23" s="35"/>
    </row>
    <row r="24" spans="2:5" x14ac:dyDescent="0.25">
      <c r="B24" s="26" t="s">
        <v>31</v>
      </c>
      <c r="C24" s="12" t="s">
        <v>715</v>
      </c>
      <c r="D24" s="33">
        <v>6812.2550000000001</v>
      </c>
      <c r="E24" s="35"/>
    </row>
    <row r="25" spans="2:5" x14ac:dyDescent="0.25">
      <c r="B25" s="26" t="s">
        <v>32</v>
      </c>
      <c r="C25" s="12" t="s">
        <v>716</v>
      </c>
      <c r="D25" s="33">
        <v>5767.0450000000001</v>
      </c>
      <c r="E25" s="35"/>
    </row>
    <row r="26" spans="2:5" x14ac:dyDescent="0.25">
      <c r="B26" s="26" t="s">
        <v>33</v>
      </c>
      <c r="C26" s="12" t="s">
        <v>717</v>
      </c>
      <c r="D26" s="33">
        <v>6598.93</v>
      </c>
      <c r="E26" s="35"/>
    </row>
    <row r="27" spans="2:5" x14ac:dyDescent="0.25">
      <c r="B27" s="26" t="s">
        <v>34</v>
      </c>
      <c r="C27" s="12" t="s">
        <v>718</v>
      </c>
      <c r="D27" s="33">
        <v>3656.875</v>
      </c>
      <c r="E27" s="35"/>
    </row>
    <row r="28" spans="2:5" x14ac:dyDescent="0.25">
      <c r="B28" s="26" t="s">
        <v>35</v>
      </c>
      <c r="C28" s="12" t="s">
        <v>719</v>
      </c>
      <c r="D28" s="33">
        <v>5524.25</v>
      </c>
      <c r="E28" s="35"/>
    </row>
    <row r="29" spans="2:5" x14ac:dyDescent="0.25">
      <c r="B29" s="26" t="s">
        <v>36</v>
      </c>
      <c r="C29" s="12" t="s">
        <v>720</v>
      </c>
      <c r="D29" s="33">
        <v>5887.9350000000004</v>
      </c>
      <c r="E29" s="35"/>
    </row>
    <row r="30" spans="2:5" x14ac:dyDescent="0.25">
      <c r="B30" s="26" t="s">
        <v>37</v>
      </c>
      <c r="C30" s="12" t="s">
        <v>721</v>
      </c>
      <c r="D30" s="33">
        <v>3725.125</v>
      </c>
      <c r="E30" s="35"/>
    </row>
    <row r="31" spans="2:5" x14ac:dyDescent="0.25">
      <c r="B31" s="26" t="s">
        <v>38</v>
      </c>
      <c r="C31" s="12" t="s">
        <v>722</v>
      </c>
      <c r="D31" s="33">
        <v>3587.1149999999998</v>
      </c>
      <c r="E31" s="35"/>
    </row>
    <row r="32" spans="2:5" x14ac:dyDescent="0.25">
      <c r="B32" s="26" t="s">
        <v>39</v>
      </c>
      <c r="C32" s="12" t="s">
        <v>723</v>
      </c>
      <c r="D32" s="33">
        <v>3831.43</v>
      </c>
      <c r="E32" s="35"/>
    </row>
    <row r="33" spans="2:5" x14ac:dyDescent="0.25">
      <c r="B33" s="26" t="s">
        <v>40</v>
      </c>
      <c r="C33" s="12" t="s">
        <v>724</v>
      </c>
      <c r="D33" s="33">
        <v>4000</v>
      </c>
      <c r="E33" s="35"/>
    </row>
    <row r="34" spans="2:5" x14ac:dyDescent="0.25">
      <c r="B34" s="26" t="s">
        <v>41</v>
      </c>
      <c r="C34" s="12" t="s">
        <v>725</v>
      </c>
      <c r="D34" s="33">
        <v>6031.2250000000004</v>
      </c>
      <c r="E34" s="35"/>
    </row>
    <row r="35" spans="2:5" x14ac:dyDescent="0.25">
      <c r="B35" s="26" t="s">
        <v>42</v>
      </c>
      <c r="C35" s="12" t="s">
        <v>726</v>
      </c>
      <c r="D35" s="33">
        <v>3493.085</v>
      </c>
      <c r="E35" s="35"/>
    </row>
    <row r="36" spans="2:5" x14ac:dyDescent="0.25">
      <c r="B36" s="26" t="s">
        <v>43</v>
      </c>
      <c r="C36" s="12" t="s">
        <v>727</v>
      </c>
      <c r="D36" s="33">
        <v>4642.67</v>
      </c>
      <c r="E36" s="35"/>
    </row>
    <row r="37" spans="2:5" x14ac:dyDescent="0.25">
      <c r="B37" s="26" t="s">
        <v>44</v>
      </c>
      <c r="C37" s="12" t="s">
        <v>728</v>
      </c>
      <c r="D37" s="33">
        <v>2700</v>
      </c>
      <c r="E37" s="35"/>
    </row>
    <row r="38" spans="2:5" x14ac:dyDescent="0.25">
      <c r="B38" s="26" t="s">
        <v>45</v>
      </c>
      <c r="C38" s="12" t="s">
        <v>729</v>
      </c>
      <c r="D38" s="33">
        <v>4624.8649999999998</v>
      </c>
      <c r="E38" s="35"/>
    </row>
    <row r="39" spans="2:5" x14ac:dyDescent="0.25">
      <c r="B39" s="26" t="s">
        <v>46</v>
      </c>
      <c r="C39" s="12" t="s">
        <v>730</v>
      </c>
      <c r="D39" s="33">
        <v>3790.97</v>
      </c>
      <c r="E39" s="35"/>
    </row>
    <row r="40" spans="2:5" x14ac:dyDescent="0.25">
      <c r="B40" s="26" t="s">
        <v>47</v>
      </c>
      <c r="C40" s="12" t="s">
        <v>731</v>
      </c>
      <c r="D40" s="33">
        <v>4679.4799999999996</v>
      </c>
      <c r="E40" s="35"/>
    </row>
    <row r="41" spans="2:5" x14ac:dyDescent="0.25">
      <c r="B41" s="26" t="s">
        <v>48</v>
      </c>
      <c r="C41" s="12" t="s">
        <v>732</v>
      </c>
      <c r="D41" s="33">
        <v>2700</v>
      </c>
      <c r="E41" s="35"/>
    </row>
    <row r="42" spans="2:5" x14ac:dyDescent="0.25">
      <c r="B42" s="26" t="s">
        <v>49</v>
      </c>
      <c r="C42" s="12" t="s">
        <v>733</v>
      </c>
      <c r="D42" s="33">
        <v>6489.59</v>
      </c>
      <c r="E42" s="35"/>
    </row>
    <row r="43" spans="2:5" x14ac:dyDescent="0.25">
      <c r="B43" s="26" t="s">
        <v>50</v>
      </c>
      <c r="C43" s="12" t="s">
        <v>734</v>
      </c>
      <c r="D43" s="33">
        <v>5755.62</v>
      </c>
      <c r="E43" s="35"/>
    </row>
    <row r="44" spans="2:5" x14ac:dyDescent="0.25">
      <c r="B44" s="26" t="s">
        <v>51</v>
      </c>
      <c r="C44" s="12" t="s">
        <v>735</v>
      </c>
      <c r="D44" s="33">
        <v>5771.5050000000001</v>
      </c>
      <c r="E44" s="35"/>
    </row>
    <row r="45" spans="2:5" x14ac:dyDescent="0.25">
      <c r="B45" s="26" t="s">
        <v>52</v>
      </c>
      <c r="C45" s="12" t="s">
        <v>736</v>
      </c>
      <c r="D45" s="33">
        <v>5115.53</v>
      </c>
      <c r="E45" s="35"/>
    </row>
    <row r="46" spans="2:5" x14ac:dyDescent="0.25">
      <c r="B46" s="26" t="s">
        <v>53</v>
      </c>
      <c r="C46" s="12" t="s">
        <v>737</v>
      </c>
      <c r="D46" s="33">
        <v>6449.6</v>
      </c>
      <c r="E46" s="35"/>
    </row>
    <row r="47" spans="2:5" x14ac:dyDescent="0.25">
      <c r="B47" s="26" t="s">
        <v>54</v>
      </c>
      <c r="C47" s="12" t="s">
        <v>738</v>
      </c>
      <c r="D47" s="33">
        <v>5576.85</v>
      </c>
      <c r="E47" s="35"/>
    </row>
    <row r="48" spans="2:5" x14ac:dyDescent="0.25">
      <c r="B48" s="26" t="s">
        <v>55</v>
      </c>
      <c r="C48" s="12" t="s">
        <v>739</v>
      </c>
      <c r="D48" s="33">
        <v>5235.1499999999996</v>
      </c>
      <c r="E48" s="35"/>
    </row>
    <row r="49" spans="2:5" x14ac:dyDescent="0.25">
      <c r="B49" s="26" t="s">
        <v>56</v>
      </c>
      <c r="C49" s="12" t="s">
        <v>740</v>
      </c>
      <c r="D49" s="33">
        <v>6207.83</v>
      </c>
      <c r="E49" s="35"/>
    </row>
    <row r="50" spans="2:5" x14ac:dyDescent="0.25">
      <c r="B50" s="26" t="s">
        <v>57</v>
      </c>
      <c r="C50" s="12" t="s">
        <v>741</v>
      </c>
      <c r="D50" s="33">
        <v>5475.3149999999996</v>
      </c>
      <c r="E50" s="35"/>
    </row>
    <row r="51" spans="2:5" x14ac:dyDescent="0.25">
      <c r="B51" s="26" t="s">
        <v>58</v>
      </c>
      <c r="C51" s="12" t="s">
        <v>742</v>
      </c>
      <c r="D51" s="33">
        <v>4260.6149999999998</v>
      </c>
      <c r="E51" s="35"/>
    </row>
    <row r="52" spans="2:5" x14ac:dyDescent="0.25">
      <c r="B52" s="26" t="s">
        <v>59</v>
      </c>
      <c r="C52" s="12" t="s">
        <v>743</v>
      </c>
      <c r="D52" s="33">
        <v>3891.71</v>
      </c>
      <c r="E52" s="35"/>
    </row>
    <row r="53" spans="2:5" x14ac:dyDescent="0.25">
      <c r="B53" s="26" t="s">
        <v>60</v>
      </c>
      <c r="C53" s="12" t="s">
        <v>744</v>
      </c>
      <c r="D53" s="33">
        <v>5198.0649999999996</v>
      </c>
      <c r="E53" s="35"/>
    </row>
    <row r="54" spans="2:5" x14ac:dyDescent="0.25">
      <c r="B54" s="26" t="s">
        <v>61</v>
      </c>
      <c r="C54" s="12" t="s">
        <v>745</v>
      </c>
      <c r="D54" s="33">
        <v>3372</v>
      </c>
      <c r="E54" s="35"/>
    </row>
    <row r="55" spans="2:5" x14ac:dyDescent="0.25">
      <c r="B55" s="26" t="s">
        <v>62</v>
      </c>
      <c r="C55" s="12" t="s">
        <v>746</v>
      </c>
      <c r="D55" s="33">
        <v>4798.37</v>
      </c>
      <c r="E55" s="35"/>
    </row>
    <row r="56" spans="2:5" x14ac:dyDescent="0.25">
      <c r="B56" s="26" t="s">
        <v>63</v>
      </c>
      <c r="C56" s="12" t="s">
        <v>747</v>
      </c>
      <c r="D56" s="33">
        <v>4660.93</v>
      </c>
      <c r="E56" s="35"/>
    </row>
    <row r="57" spans="2:5" x14ac:dyDescent="0.25">
      <c r="B57" s="26" t="s">
        <v>64</v>
      </c>
      <c r="C57" s="12" t="s">
        <v>748</v>
      </c>
      <c r="D57" s="33">
        <v>3349.76</v>
      </c>
      <c r="E57" s="35"/>
    </row>
    <row r="58" spans="2:5" x14ac:dyDescent="0.25">
      <c r="B58" s="26" t="s">
        <v>65</v>
      </c>
      <c r="C58" s="12" t="s">
        <v>749</v>
      </c>
      <c r="D58" s="33">
        <v>3219.17</v>
      </c>
      <c r="E58" s="35"/>
    </row>
    <row r="59" spans="2:5" x14ac:dyDescent="0.25">
      <c r="B59" s="26" t="s">
        <v>66</v>
      </c>
      <c r="C59" s="12" t="s">
        <v>750</v>
      </c>
      <c r="D59" s="33">
        <v>5621.1750000000002</v>
      </c>
      <c r="E59" s="35"/>
    </row>
    <row r="60" spans="2:5" x14ac:dyDescent="0.25">
      <c r="B60" s="26" t="s">
        <v>67</v>
      </c>
      <c r="C60" s="12" t="s">
        <v>751</v>
      </c>
      <c r="D60" s="33">
        <v>6119.46</v>
      </c>
      <c r="E60" s="35"/>
    </row>
    <row r="61" spans="2:5" x14ac:dyDescent="0.25">
      <c r="B61" s="26" t="s">
        <v>68</v>
      </c>
      <c r="C61" s="12" t="s">
        <v>752</v>
      </c>
      <c r="D61" s="33">
        <v>2700</v>
      </c>
      <c r="E61" s="35"/>
    </row>
    <row r="62" spans="2:5" x14ac:dyDescent="0.25">
      <c r="B62" s="26" t="s">
        <v>69</v>
      </c>
      <c r="C62" s="12" t="s">
        <v>753</v>
      </c>
      <c r="D62" s="33">
        <v>6907.665</v>
      </c>
      <c r="E62" s="35"/>
    </row>
    <row r="63" spans="2:5" x14ac:dyDescent="0.25">
      <c r="B63" s="26" t="s">
        <v>70</v>
      </c>
      <c r="C63" s="12" t="s">
        <v>754</v>
      </c>
      <c r="D63" s="33">
        <v>3762.7449999999999</v>
      </c>
      <c r="E63" s="35"/>
    </row>
    <row r="64" spans="2:5" x14ac:dyDescent="0.25">
      <c r="B64" s="26" t="s">
        <v>71</v>
      </c>
      <c r="C64" s="12" t="s">
        <v>755</v>
      </c>
      <c r="D64" s="33">
        <v>6371.375</v>
      </c>
      <c r="E64" s="35"/>
    </row>
    <row r="65" spans="2:5" x14ac:dyDescent="0.25">
      <c r="B65" s="26" t="s">
        <v>72</v>
      </c>
      <c r="C65" s="12" t="s">
        <v>756</v>
      </c>
      <c r="D65" s="33">
        <v>2700</v>
      </c>
      <c r="E65" s="35"/>
    </row>
    <row r="66" spans="2:5" x14ac:dyDescent="0.25">
      <c r="B66" s="26" t="s">
        <v>73</v>
      </c>
      <c r="C66" s="12" t="s">
        <v>757</v>
      </c>
      <c r="D66" s="33">
        <v>5395.9650000000001</v>
      </c>
      <c r="E66" s="35"/>
    </row>
    <row r="67" spans="2:5" x14ac:dyDescent="0.25">
      <c r="B67" s="26" t="s">
        <v>74</v>
      </c>
      <c r="C67" s="12" t="s">
        <v>758</v>
      </c>
      <c r="D67" s="33">
        <v>5354.5150000000003</v>
      </c>
      <c r="E67" s="35"/>
    </row>
    <row r="68" spans="2:5" x14ac:dyDescent="0.25">
      <c r="B68" s="26" t="s">
        <v>75</v>
      </c>
      <c r="C68" s="12" t="s">
        <v>759</v>
      </c>
      <c r="D68" s="33">
        <v>4816.6149999999998</v>
      </c>
      <c r="E68" s="35"/>
    </row>
    <row r="69" spans="2:5" x14ac:dyDescent="0.25">
      <c r="B69" s="26" t="s">
        <v>76</v>
      </c>
      <c r="C69" s="12" t="s">
        <v>760</v>
      </c>
      <c r="D69" s="33">
        <v>5299.0749999999998</v>
      </c>
      <c r="E69" s="35"/>
    </row>
    <row r="70" spans="2:5" x14ac:dyDescent="0.25">
      <c r="B70" s="26" t="s">
        <v>77</v>
      </c>
      <c r="C70" s="12" t="s">
        <v>761</v>
      </c>
      <c r="D70" s="33">
        <v>5923.39</v>
      </c>
      <c r="E70" s="35"/>
    </row>
    <row r="71" spans="2:5" x14ac:dyDescent="0.25">
      <c r="B71" s="26" t="s">
        <v>78</v>
      </c>
      <c r="C71" s="12" t="s">
        <v>762</v>
      </c>
      <c r="D71" s="33">
        <v>3072.585</v>
      </c>
      <c r="E71" s="35"/>
    </row>
    <row r="72" spans="2:5" x14ac:dyDescent="0.25">
      <c r="B72" s="26" t="s">
        <v>79</v>
      </c>
      <c r="C72" s="12" t="s">
        <v>763</v>
      </c>
      <c r="D72" s="33">
        <v>6150.94</v>
      </c>
      <c r="E72" s="35"/>
    </row>
    <row r="73" spans="2:5" x14ac:dyDescent="0.25">
      <c r="B73" s="26" t="s">
        <v>80</v>
      </c>
      <c r="C73" s="12" t="s">
        <v>764</v>
      </c>
      <c r="D73" s="33">
        <v>5440.4449999999997</v>
      </c>
      <c r="E73" s="35"/>
    </row>
    <row r="74" spans="2:5" x14ac:dyDescent="0.25">
      <c r="B74" s="26" t="s">
        <v>81</v>
      </c>
      <c r="C74" s="12" t="s">
        <v>765</v>
      </c>
      <c r="D74" s="33">
        <v>6085.72</v>
      </c>
      <c r="E74" s="35"/>
    </row>
    <row r="75" spans="2:5" x14ac:dyDescent="0.25">
      <c r="B75" s="26" t="s">
        <v>82</v>
      </c>
      <c r="C75" s="12" t="s">
        <v>766</v>
      </c>
      <c r="D75" s="33">
        <v>5112.2700000000004</v>
      </c>
      <c r="E75" s="35"/>
    </row>
    <row r="76" spans="2:5" x14ac:dyDescent="0.25">
      <c r="B76" s="26" t="s">
        <v>83</v>
      </c>
      <c r="C76" s="12" t="s">
        <v>767</v>
      </c>
      <c r="D76" s="33">
        <v>5459.09</v>
      </c>
      <c r="E76" s="35"/>
    </row>
    <row r="77" spans="2:5" x14ac:dyDescent="0.25">
      <c r="B77" s="26" t="s">
        <v>84</v>
      </c>
      <c r="C77" s="12" t="s">
        <v>768</v>
      </c>
      <c r="D77" s="33">
        <v>2789.7649999999999</v>
      </c>
      <c r="E77" s="35"/>
    </row>
    <row r="78" spans="2:5" x14ac:dyDescent="0.25">
      <c r="B78" s="26" t="s">
        <v>85</v>
      </c>
      <c r="C78" s="12" t="s">
        <v>769</v>
      </c>
      <c r="D78" s="33">
        <v>4385.4949999999999</v>
      </c>
      <c r="E78" s="35"/>
    </row>
    <row r="79" spans="2:5" x14ac:dyDescent="0.25">
      <c r="B79" s="26" t="s">
        <v>86</v>
      </c>
      <c r="C79" s="12" t="s">
        <v>770</v>
      </c>
      <c r="D79" s="33">
        <v>5730.585</v>
      </c>
      <c r="E79" s="35"/>
    </row>
    <row r="80" spans="2:5" x14ac:dyDescent="0.25">
      <c r="B80" s="26" t="s">
        <v>87</v>
      </c>
      <c r="C80" s="12" t="s">
        <v>771</v>
      </c>
      <c r="D80" s="33">
        <v>5347.92</v>
      </c>
      <c r="E80" s="35"/>
    </row>
    <row r="81" spans="2:5" x14ac:dyDescent="0.25">
      <c r="B81" s="26" t="s">
        <v>88</v>
      </c>
      <c r="C81" s="12" t="s">
        <v>772</v>
      </c>
      <c r="D81" s="33">
        <v>5196.9949999999999</v>
      </c>
      <c r="E81" s="35"/>
    </row>
    <row r="82" spans="2:5" x14ac:dyDescent="0.25">
      <c r="B82" s="26" t="s">
        <v>89</v>
      </c>
      <c r="C82" s="12" t="s">
        <v>773</v>
      </c>
      <c r="D82" s="33">
        <v>5456.8050000000003</v>
      </c>
      <c r="E82" s="35"/>
    </row>
    <row r="83" spans="2:5" x14ac:dyDescent="0.25">
      <c r="B83" s="26" t="s">
        <v>90</v>
      </c>
      <c r="C83" s="12" t="s">
        <v>774</v>
      </c>
      <c r="D83" s="33">
        <v>5598.7</v>
      </c>
      <c r="E83" s="35"/>
    </row>
    <row r="84" spans="2:5" x14ac:dyDescent="0.25">
      <c r="B84" s="26" t="s">
        <v>91</v>
      </c>
      <c r="C84" s="12" t="s">
        <v>775</v>
      </c>
      <c r="D84" s="33">
        <v>4807.6949999999997</v>
      </c>
      <c r="E84" s="35"/>
    </row>
    <row r="85" spans="2:5" x14ac:dyDescent="0.25">
      <c r="B85" s="26" t="s">
        <v>92</v>
      </c>
      <c r="C85" s="12" t="s">
        <v>776</v>
      </c>
      <c r="D85" s="33">
        <v>6255.99</v>
      </c>
      <c r="E85" s="35"/>
    </row>
    <row r="86" spans="2:5" x14ac:dyDescent="0.25">
      <c r="B86" s="26" t="s">
        <v>93</v>
      </c>
      <c r="C86" s="12" t="s">
        <v>777</v>
      </c>
      <c r="D86" s="33">
        <v>6177.665</v>
      </c>
      <c r="E86" s="35"/>
    </row>
    <row r="87" spans="2:5" x14ac:dyDescent="0.25">
      <c r="B87" s="26" t="s">
        <v>94</v>
      </c>
      <c r="C87" s="12" t="s">
        <v>779</v>
      </c>
      <c r="D87" s="33">
        <v>4267.915</v>
      </c>
      <c r="E87" s="35"/>
    </row>
    <row r="88" spans="2:5" x14ac:dyDescent="0.25">
      <c r="B88" s="26" t="s">
        <v>95</v>
      </c>
      <c r="C88" s="12" t="s">
        <v>780</v>
      </c>
      <c r="D88" s="33">
        <v>3565.4349999999999</v>
      </c>
      <c r="E88" s="35"/>
    </row>
    <row r="89" spans="2:5" x14ac:dyDescent="0.25">
      <c r="B89" s="26" t="s">
        <v>96</v>
      </c>
      <c r="C89" s="12" t="s">
        <v>781</v>
      </c>
      <c r="D89" s="33">
        <v>4641.8649999999998</v>
      </c>
      <c r="E89" s="35"/>
    </row>
    <row r="90" spans="2:5" x14ac:dyDescent="0.25">
      <c r="B90" s="26" t="s">
        <v>97</v>
      </c>
      <c r="C90" s="12" t="s">
        <v>782</v>
      </c>
      <c r="D90" s="33">
        <v>3424.8649999999998</v>
      </c>
      <c r="E90" s="35"/>
    </row>
    <row r="91" spans="2:5" x14ac:dyDescent="0.25">
      <c r="B91" s="26" t="s">
        <v>98</v>
      </c>
      <c r="C91" s="12" t="s">
        <v>783</v>
      </c>
      <c r="D91" s="33">
        <v>5440.97</v>
      </c>
      <c r="E91" s="35"/>
    </row>
    <row r="92" spans="2:5" x14ac:dyDescent="0.25">
      <c r="B92" s="26" t="s">
        <v>99</v>
      </c>
      <c r="C92" s="12" t="s">
        <v>784</v>
      </c>
      <c r="D92" s="33">
        <v>4295.9849999999997</v>
      </c>
      <c r="E92" s="35"/>
    </row>
    <row r="93" spans="2:5" x14ac:dyDescent="0.25">
      <c r="B93" s="26" t="s">
        <v>100</v>
      </c>
      <c r="C93" s="12" t="s">
        <v>785</v>
      </c>
      <c r="D93" s="33">
        <v>3409.1</v>
      </c>
      <c r="E93" s="35"/>
    </row>
    <row r="94" spans="2:5" x14ac:dyDescent="0.25">
      <c r="B94" s="26" t="s">
        <v>101</v>
      </c>
      <c r="C94" s="12" t="s">
        <v>786</v>
      </c>
      <c r="D94" s="33">
        <v>4415.4449999999997</v>
      </c>
      <c r="E94" s="35"/>
    </row>
    <row r="95" spans="2:5" x14ac:dyDescent="0.25">
      <c r="B95" s="26" t="s">
        <v>102</v>
      </c>
      <c r="C95" s="12" t="s">
        <v>787</v>
      </c>
      <c r="D95" s="33">
        <v>2700</v>
      </c>
      <c r="E95" s="35"/>
    </row>
    <row r="96" spans="2:5" x14ac:dyDescent="0.25">
      <c r="B96" s="26" t="s">
        <v>103</v>
      </c>
      <c r="C96" s="12" t="s">
        <v>788</v>
      </c>
      <c r="D96" s="33">
        <v>2700</v>
      </c>
      <c r="E96" s="35"/>
    </row>
    <row r="97" spans="2:5" x14ac:dyDescent="0.25">
      <c r="B97" s="26" t="s">
        <v>104</v>
      </c>
      <c r="C97" s="12" t="s">
        <v>789</v>
      </c>
      <c r="D97" s="33">
        <v>2700</v>
      </c>
      <c r="E97" s="35"/>
    </row>
    <row r="98" spans="2:5" x14ac:dyDescent="0.25">
      <c r="B98" s="26" t="s">
        <v>105</v>
      </c>
      <c r="C98" s="12" t="s">
        <v>790</v>
      </c>
      <c r="D98" s="33">
        <v>3112.9549999999999</v>
      </c>
      <c r="E98" s="35"/>
    </row>
    <row r="99" spans="2:5" x14ac:dyDescent="0.25">
      <c r="B99" s="26" t="s">
        <v>106</v>
      </c>
      <c r="C99" s="12" t="s">
        <v>791</v>
      </c>
      <c r="D99" s="33">
        <v>2728</v>
      </c>
      <c r="E99" s="35"/>
    </row>
    <row r="100" spans="2:5" x14ac:dyDescent="0.25">
      <c r="B100" s="26" t="s">
        <v>107</v>
      </c>
      <c r="C100" s="12" t="s">
        <v>792</v>
      </c>
      <c r="D100" s="33">
        <v>2700</v>
      </c>
      <c r="E100" s="35"/>
    </row>
    <row r="101" spans="2:5" x14ac:dyDescent="0.25">
      <c r="B101" s="26" t="s">
        <v>108</v>
      </c>
      <c r="C101" s="12" t="s">
        <v>794</v>
      </c>
      <c r="D101" s="33">
        <v>7016.58</v>
      </c>
      <c r="E101" s="35"/>
    </row>
    <row r="102" spans="2:5" x14ac:dyDescent="0.25">
      <c r="B102" s="26" t="s">
        <v>109</v>
      </c>
      <c r="C102" s="12" t="s">
        <v>793</v>
      </c>
      <c r="D102" s="33">
        <v>4236.5</v>
      </c>
      <c r="E102" s="35"/>
    </row>
    <row r="103" spans="2:5" x14ac:dyDescent="0.25">
      <c r="B103" s="26" t="s">
        <v>110</v>
      </c>
      <c r="C103" s="12" t="s">
        <v>795</v>
      </c>
      <c r="D103" s="33">
        <v>6419.8850000000002</v>
      </c>
      <c r="E103" s="35"/>
    </row>
    <row r="104" spans="2:5" x14ac:dyDescent="0.25">
      <c r="B104" s="26" t="s">
        <v>111</v>
      </c>
      <c r="C104" s="12" t="s">
        <v>796</v>
      </c>
      <c r="D104" s="33">
        <v>4223.79</v>
      </c>
      <c r="E104" s="35"/>
    </row>
    <row r="105" spans="2:5" x14ac:dyDescent="0.25">
      <c r="B105" s="26" t="s">
        <v>112</v>
      </c>
      <c r="C105" s="12" t="s">
        <v>797</v>
      </c>
      <c r="D105" s="33">
        <v>6137.02</v>
      </c>
      <c r="E105" s="35"/>
    </row>
    <row r="106" spans="2:5" x14ac:dyDescent="0.25">
      <c r="B106" s="26" t="s">
        <v>113</v>
      </c>
      <c r="C106" s="12" t="s">
        <v>798</v>
      </c>
      <c r="D106" s="33">
        <v>2700</v>
      </c>
      <c r="E106" s="35"/>
    </row>
    <row r="107" spans="2:5" x14ac:dyDescent="0.25">
      <c r="B107" s="26" t="s">
        <v>114</v>
      </c>
      <c r="C107" s="12" t="s">
        <v>799</v>
      </c>
      <c r="D107" s="33">
        <v>2700</v>
      </c>
      <c r="E107" s="35"/>
    </row>
    <row r="108" spans="2:5" x14ac:dyDescent="0.25">
      <c r="B108" s="26" t="s">
        <v>115</v>
      </c>
      <c r="C108" s="12" t="s">
        <v>800</v>
      </c>
      <c r="D108" s="33">
        <v>4792.16</v>
      </c>
      <c r="E108" s="35"/>
    </row>
    <row r="109" spans="2:5" x14ac:dyDescent="0.25">
      <c r="B109" s="26" t="s">
        <v>116</v>
      </c>
      <c r="C109" s="12" t="s">
        <v>801</v>
      </c>
      <c r="D109" s="33">
        <v>3132.68</v>
      </c>
      <c r="E109" s="35"/>
    </row>
    <row r="110" spans="2:5" x14ac:dyDescent="0.25">
      <c r="B110" s="26" t="s">
        <v>117</v>
      </c>
      <c r="C110" s="12" t="s">
        <v>802</v>
      </c>
      <c r="D110" s="33">
        <v>3807.7</v>
      </c>
      <c r="E110" s="35"/>
    </row>
    <row r="111" spans="2:5" x14ac:dyDescent="0.25">
      <c r="B111" s="26" t="s">
        <v>118</v>
      </c>
      <c r="C111" s="12" t="s">
        <v>803</v>
      </c>
      <c r="D111" s="33">
        <v>3525.42</v>
      </c>
      <c r="E111" s="35"/>
    </row>
    <row r="112" spans="2:5" x14ac:dyDescent="0.25">
      <c r="B112" s="26" t="s">
        <v>119</v>
      </c>
      <c r="C112" s="12" t="s">
        <v>804</v>
      </c>
      <c r="D112" s="33">
        <v>4000</v>
      </c>
      <c r="E112" s="35"/>
    </row>
    <row r="113" spans="2:5" x14ac:dyDescent="0.25">
      <c r="B113" s="26" t="s">
        <v>120</v>
      </c>
      <c r="C113" s="12" t="s">
        <v>805</v>
      </c>
      <c r="D113" s="33">
        <v>2700</v>
      </c>
      <c r="E113" s="35"/>
    </row>
    <row r="114" spans="2:5" x14ac:dyDescent="0.25">
      <c r="B114" s="26" t="s">
        <v>121</v>
      </c>
      <c r="C114" s="12" t="s">
        <v>806</v>
      </c>
      <c r="D114" s="33">
        <v>5748.5649999999996</v>
      </c>
      <c r="E114" s="35"/>
    </row>
    <row r="115" spans="2:5" x14ac:dyDescent="0.25">
      <c r="B115" s="26" t="s">
        <v>122</v>
      </c>
      <c r="C115" s="12" t="s">
        <v>807</v>
      </c>
      <c r="D115" s="33">
        <v>4252.3050000000003</v>
      </c>
      <c r="E115" s="35"/>
    </row>
    <row r="116" spans="2:5" x14ac:dyDescent="0.25">
      <c r="B116" s="26" t="s">
        <v>123</v>
      </c>
      <c r="C116" s="12" t="s">
        <v>808</v>
      </c>
      <c r="D116" s="33">
        <v>4000</v>
      </c>
      <c r="E116" s="35"/>
    </row>
    <row r="117" spans="2:5" x14ac:dyDescent="0.25">
      <c r="B117" s="26" t="s">
        <v>124</v>
      </c>
      <c r="C117" s="12" t="s">
        <v>809</v>
      </c>
      <c r="D117" s="33">
        <v>4823.4949999999999</v>
      </c>
      <c r="E117" s="35"/>
    </row>
    <row r="118" spans="2:5" x14ac:dyDescent="0.25">
      <c r="B118" s="26" t="s">
        <v>125</v>
      </c>
      <c r="C118" s="12" t="s">
        <v>810</v>
      </c>
      <c r="D118" s="33">
        <v>2944.58</v>
      </c>
      <c r="E118" s="35"/>
    </row>
    <row r="119" spans="2:5" x14ac:dyDescent="0.25">
      <c r="B119" s="26" t="s">
        <v>126</v>
      </c>
      <c r="C119" s="12" t="s">
        <v>811</v>
      </c>
      <c r="D119" s="33">
        <v>4300.26</v>
      </c>
      <c r="E119" s="35"/>
    </row>
    <row r="120" spans="2:5" x14ac:dyDescent="0.25">
      <c r="B120" s="26" t="s">
        <v>127</v>
      </c>
      <c r="C120" s="12" t="s">
        <v>812</v>
      </c>
      <c r="D120" s="33">
        <v>3115.07</v>
      </c>
      <c r="E120" s="35"/>
    </row>
    <row r="121" spans="2:5" x14ac:dyDescent="0.25">
      <c r="B121" s="26" t="s">
        <v>128</v>
      </c>
      <c r="C121" s="12" t="s">
        <v>813</v>
      </c>
      <c r="D121" s="33">
        <v>2700</v>
      </c>
      <c r="E121" s="35"/>
    </row>
    <row r="122" spans="2:5" x14ac:dyDescent="0.25">
      <c r="B122" s="26" t="s">
        <v>129</v>
      </c>
      <c r="C122" s="12" t="s">
        <v>814</v>
      </c>
      <c r="D122" s="33">
        <v>2700</v>
      </c>
      <c r="E122" s="35"/>
    </row>
    <row r="123" spans="2:5" x14ac:dyDescent="0.25">
      <c r="B123" s="26" t="s">
        <v>130</v>
      </c>
      <c r="C123" s="12" t="s">
        <v>815</v>
      </c>
      <c r="D123" s="33">
        <v>2700</v>
      </c>
      <c r="E123" s="35"/>
    </row>
    <row r="124" spans="2:5" x14ac:dyDescent="0.25">
      <c r="B124" s="26" t="s">
        <v>131</v>
      </c>
      <c r="C124" s="12" t="s">
        <v>816</v>
      </c>
      <c r="D124" s="33">
        <v>7423.63</v>
      </c>
      <c r="E124" s="35"/>
    </row>
    <row r="125" spans="2:5" x14ac:dyDescent="0.25">
      <c r="B125" s="26" t="s">
        <v>132</v>
      </c>
      <c r="C125" s="12" t="s">
        <v>817</v>
      </c>
      <c r="D125" s="33">
        <v>2899.19</v>
      </c>
      <c r="E125" s="35"/>
    </row>
    <row r="126" spans="2:5" x14ac:dyDescent="0.25">
      <c r="B126" s="26" t="s">
        <v>133</v>
      </c>
      <c r="C126" s="12" t="s">
        <v>818</v>
      </c>
      <c r="D126" s="33">
        <v>3041.71</v>
      </c>
      <c r="E126" s="35"/>
    </row>
    <row r="127" spans="2:5" x14ac:dyDescent="0.25">
      <c r="B127" s="26" t="s">
        <v>134</v>
      </c>
      <c r="C127" s="12" t="s">
        <v>819</v>
      </c>
      <c r="D127" s="33">
        <v>2700</v>
      </c>
      <c r="E127" s="35"/>
    </row>
    <row r="128" spans="2:5" x14ac:dyDescent="0.25">
      <c r="B128" s="26" t="s">
        <v>135</v>
      </c>
      <c r="C128" s="12" t="s">
        <v>820</v>
      </c>
      <c r="D128" s="33">
        <v>2700</v>
      </c>
      <c r="E128" s="35"/>
    </row>
    <row r="129" spans="2:5" x14ac:dyDescent="0.25">
      <c r="B129" s="26" t="s">
        <v>136</v>
      </c>
      <c r="C129" s="12" t="s">
        <v>821</v>
      </c>
      <c r="D129" s="33">
        <v>2700</v>
      </c>
      <c r="E129" s="35"/>
    </row>
    <row r="130" spans="2:5" x14ac:dyDescent="0.25">
      <c r="B130" s="26" t="s">
        <v>137</v>
      </c>
      <c r="C130" s="12" t="s">
        <v>822</v>
      </c>
      <c r="D130" s="33">
        <v>2700</v>
      </c>
      <c r="E130" s="35"/>
    </row>
    <row r="131" spans="2:5" x14ac:dyDescent="0.25">
      <c r="B131" s="26" t="s">
        <v>138</v>
      </c>
      <c r="C131" s="12" t="s">
        <v>823</v>
      </c>
      <c r="D131" s="33">
        <v>2988</v>
      </c>
      <c r="E131" s="35"/>
    </row>
    <row r="132" spans="2:5" x14ac:dyDescent="0.25">
      <c r="B132" s="26" t="s">
        <v>139</v>
      </c>
      <c r="C132" s="12" t="s">
        <v>824</v>
      </c>
      <c r="D132" s="33">
        <v>2700</v>
      </c>
      <c r="E132" s="35"/>
    </row>
    <row r="133" spans="2:5" x14ac:dyDescent="0.25">
      <c r="B133" s="26" t="s">
        <v>140</v>
      </c>
      <c r="C133" s="12" t="s">
        <v>825</v>
      </c>
      <c r="D133" s="33">
        <v>2700</v>
      </c>
      <c r="E133" s="35"/>
    </row>
    <row r="134" spans="2:5" x14ac:dyDescent="0.25">
      <c r="B134" s="26" t="s">
        <v>141</v>
      </c>
      <c r="C134" s="12" t="s">
        <v>826</v>
      </c>
      <c r="D134" s="33">
        <v>2700</v>
      </c>
      <c r="E134" s="35"/>
    </row>
    <row r="135" spans="2:5" x14ac:dyDescent="0.25">
      <c r="B135" s="26" t="s">
        <v>142</v>
      </c>
      <c r="C135" s="12" t="s">
        <v>827</v>
      </c>
      <c r="D135" s="33">
        <v>2700</v>
      </c>
      <c r="E135" s="35"/>
    </row>
    <row r="136" spans="2:5" x14ac:dyDescent="0.25">
      <c r="B136" s="26" t="s">
        <v>143</v>
      </c>
      <c r="C136" s="12" t="s">
        <v>828</v>
      </c>
      <c r="D136" s="33">
        <v>6652.26</v>
      </c>
      <c r="E136" s="35"/>
    </row>
    <row r="137" spans="2:5" x14ac:dyDescent="0.25">
      <c r="B137" s="26" t="s">
        <v>144</v>
      </c>
      <c r="C137" s="12" t="s">
        <v>829</v>
      </c>
      <c r="D137" s="33">
        <v>3353.0050000000001</v>
      </c>
      <c r="E137" s="35"/>
    </row>
    <row r="138" spans="2:5" x14ac:dyDescent="0.25">
      <c r="B138" s="26" t="s">
        <v>145</v>
      </c>
      <c r="C138" s="12" t="s">
        <v>830</v>
      </c>
      <c r="D138" s="33">
        <v>3204.07</v>
      </c>
      <c r="E138" s="35"/>
    </row>
    <row r="139" spans="2:5" x14ac:dyDescent="0.25">
      <c r="B139" s="26" t="s">
        <v>146</v>
      </c>
      <c r="C139" s="12" t="s">
        <v>831</v>
      </c>
      <c r="D139" s="33">
        <v>4243.9849999999997</v>
      </c>
      <c r="E139" s="35"/>
    </row>
    <row r="140" spans="2:5" x14ac:dyDescent="0.25">
      <c r="B140" s="26" t="s">
        <v>147</v>
      </c>
      <c r="C140" s="12" t="s">
        <v>832</v>
      </c>
      <c r="D140" s="33">
        <v>3350.145</v>
      </c>
      <c r="E140" s="35"/>
    </row>
    <row r="141" spans="2:5" x14ac:dyDescent="0.25">
      <c r="B141" s="26" t="s">
        <v>148</v>
      </c>
      <c r="C141" s="12" t="s">
        <v>833</v>
      </c>
      <c r="D141" s="33">
        <v>3920.72</v>
      </c>
      <c r="E141" s="35"/>
    </row>
    <row r="142" spans="2:5" x14ac:dyDescent="0.25">
      <c r="B142" s="26" t="s">
        <v>149</v>
      </c>
      <c r="C142" s="12" t="s">
        <v>834</v>
      </c>
      <c r="D142" s="33">
        <v>2700</v>
      </c>
      <c r="E142" s="35"/>
    </row>
    <row r="143" spans="2:5" x14ac:dyDescent="0.25">
      <c r="B143" s="26" t="s">
        <v>150</v>
      </c>
      <c r="C143" s="12" t="s">
        <v>835</v>
      </c>
      <c r="D143" s="33">
        <v>3379.69</v>
      </c>
      <c r="E143" s="35"/>
    </row>
    <row r="144" spans="2:5" x14ac:dyDescent="0.25">
      <c r="B144" s="26" t="s">
        <v>151</v>
      </c>
      <c r="C144" s="12" t="s">
        <v>836</v>
      </c>
      <c r="D144" s="33">
        <v>2852</v>
      </c>
      <c r="E144" s="35"/>
    </row>
    <row r="145" spans="2:5" x14ac:dyDescent="0.25">
      <c r="B145" s="26" t="s">
        <v>152</v>
      </c>
      <c r="C145" s="12" t="s">
        <v>837</v>
      </c>
      <c r="D145" s="33">
        <v>2700</v>
      </c>
      <c r="E145" s="35"/>
    </row>
    <row r="146" spans="2:5" x14ac:dyDescent="0.25">
      <c r="B146" s="26" t="s">
        <v>153</v>
      </c>
      <c r="C146" s="12" t="s">
        <v>838</v>
      </c>
      <c r="D146" s="33">
        <v>3454.6</v>
      </c>
      <c r="E146" s="35"/>
    </row>
    <row r="147" spans="2:5" x14ac:dyDescent="0.25">
      <c r="B147" s="26" t="s">
        <v>154</v>
      </c>
      <c r="C147" s="12" t="s">
        <v>839</v>
      </c>
      <c r="D147" s="33">
        <v>2700</v>
      </c>
      <c r="E147" s="35"/>
    </row>
    <row r="148" spans="2:5" x14ac:dyDescent="0.25">
      <c r="B148" s="26" t="s">
        <v>155</v>
      </c>
      <c r="C148" s="12" t="s">
        <v>840</v>
      </c>
      <c r="D148" s="33">
        <v>2700</v>
      </c>
      <c r="E148" s="35"/>
    </row>
    <row r="149" spans="2:5" x14ac:dyDescent="0.25">
      <c r="B149" s="26" t="s">
        <v>156</v>
      </c>
      <c r="C149" s="12" t="s">
        <v>841</v>
      </c>
      <c r="D149" s="33">
        <v>2772</v>
      </c>
      <c r="E149" s="35"/>
    </row>
    <row r="150" spans="2:5" x14ac:dyDescent="0.25">
      <c r="B150" s="26" t="s">
        <v>157</v>
      </c>
      <c r="C150" s="12" t="s">
        <v>842</v>
      </c>
      <c r="D150" s="33">
        <v>3032.6750000000002</v>
      </c>
      <c r="E150" s="35"/>
    </row>
    <row r="151" spans="2:5" x14ac:dyDescent="0.25">
      <c r="B151" s="26" t="s">
        <v>158</v>
      </c>
      <c r="C151" s="12" t="s">
        <v>843</v>
      </c>
      <c r="D151" s="33">
        <v>6588.2650000000003</v>
      </c>
      <c r="E151" s="35"/>
    </row>
    <row r="152" spans="2:5" x14ac:dyDescent="0.25">
      <c r="B152" s="26" t="s">
        <v>159</v>
      </c>
      <c r="C152" s="12" t="s">
        <v>844</v>
      </c>
      <c r="D152" s="33">
        <v>2700</v>
      </c>
      <c r="E152" s="35"/>
    </row>
    <row r="153" spans="2:5" x14ac:dyDescent="0.25">
      <c r="B153" s="26" t="s">
        <v>160</v>
      </c>
      <c r="C153" s="12" t="s">
        <v>845</v>
      </c>
      <c r="D153" s="33">
        <v>3493.33</v>
      </c>
      <c r="E153" s="35"/>
    </row>
    <row r="154" spans="2:5" x14ac:dyDescent="0.25">
      <c r="B154" s="26" t="s">
        <v>161</v>
      </c>
      <c r="C154" s="12" t="s">
        <v>846</v>
      </c>
      <c r="D154" s="33">
        <v>3829.05</v>
      </c>
      <c r="E154" s="35"/>
    </row>
    <row r="155" spans="2:5" x14ac:dyDescent="0.25">
      <c r="B155" s="26" t="s">
        <v>162</v>
      </c>
      <c r="C155" s="12" t="s">
        <v>847</v>
      </c>
      <c r="D155" s="33">
        <v>2700</v>
      </c>
      <c r="E155" s="35"/>
    </row>
    <row r="156" spans="2:5" x14ac:dyDescent="0.25">
      <c r="B156" s="26" t="s">
        <v>163</v>
      </c>
      <c r="C156" s="12" t="s">
        <v>848</v>
      </c>
      <c r="D156" s="33">
        <v>3688.98</v>
      </c>
      <c r="E156" s="35"/>
    </row>
    <row r="157" spans="2:5" x14ac:dyDescent="0.25">
      <c r="B157" s="26" t="s">
        <v>164</v>
      </c>
      <c r="C157" s="12" t="s">
        <v>849</v>
      </c>
      <c r="D157" s="33">
        <v>2826.3</v>
      </c>
      <c r="E157" s="35"/>
    </row>
    <row r="158" spans="2:5" x14ac:dyDescent="0.25">
      <c r="B158" s="26" t="s">
        <v>165</v>
      </c>
      <c r="C158" s="12" t="s">
        <v>850</v>
      </c>
      <c r="D158" s="33">
        <v>2826.16</v>
      </c>
      <c r="E158" s="35"/>
    </row>
    <row r="159" spans="2:5" x14ac:dyDescent="0.25">
      <c r="B159" s="26" t="s">
        <v>166</v>
      </c>
      <c r="C159" s="12" t="s">
        <v>851</v>
      </c>
      <c r="D159" s="33">
        <v>5904.875</v>
      </c>
      <c r="E159" s="35"/>
    </row>
    <row r="160" spans="2:5" x14ac:dyDescent="0.25">
      <c r="B160" s="26" t="s">
        <v>167</v>
      </c>
      <c r="C160" s="12" t="s">
        <v>852</v>
      </c>
      <c r="D160" s="33">
        <v>2700</v>
      </c>
      <c r="E160" s="35"/>
    </row>
    <row r="161" spans="2:5" x14ac:dyDescent="0.25">
      <c r="B161" s="26" t="s">
        <v>168</v>
      </c>
      <c r="C161" s="12" t="s">
        <v>853</v>
      </c>
      <c r="D161" s="33">
        <v>2700</v>
      </c>
      <c r="E161" s="35"/>
    </row>
    <row r="162" spans="2:5" x14ac:dyDescent="0.25">
      <c r="B162" s="26" t="s">
        <v>169</v>
      </c>
      <c r="C162" s="12" t="s">
        <v>854</v>
      </c>
      <c r="D162" s="33">
        <v>5813.87</v>
      </c>
      <c r="E162" s="35"/>
    </row>
    <row r="163" spans="2:5" x14ac:dyDescent="0.25">
      <c r="B163" s="26" t="s">
        <v>170</v>
      </c>
      <c r="C163" s="12" t="s">
        <v>855</v>
      </c>
      <c r="D163" s="33">
        <v>2700</v>
      </c>
      <c r="E163" s="35"/>
    </row>
    <row r="164" spans="2:5" x14ac:dyDescent="0.25">
      <c r="B164" s="26" t="s">
        <v>171</v>
      </c>
      <c r="C164" s="12" t="s">
        <v>856</v>
      </c>
      <c r="D164" s="33">
        <v>2700</v>
      </c>
      <c r="E164" s="35"/>
    </row>
    <row r="165" spans="2:5" x14ac:dyDescent="0.25">
      <c r="B165" s="26" t="s">
        <v>172</v>
      </c>
      <c r="C165" s="12" t="s">
        <v>857</v>
      </c>
      <c r="D165" s="33">
        <v>2700</v>
      </c>
      <c r="E165" s="35"/>
    </row>
    <row r="166" spans="2:5" x14ac:dyDescent="0.25">
      <c r="B166" s="26" t="s">
        <v>173</v>
      </c>
      <c r="C166" s="12" t="s">
        <v>858</v>
      </c>
      <c r="D166" s="33">
        <v>2700</v>
      </c>
      <c r="E166" s="35"/>
    </row>
    <row r="167" spans="2:5" x14ac:dyDescent="0.25">
      <c r="B167" s="26" t="s">
        <v>174</v>
      </c>
      <c r="C167" s="12" t="s">
        <v>859</v>
      </c>
      <c r="D167" s="33">
        <v>2700</v>
      </c>
      <c r="E167" s="35"/>
    </row>
    <row r="168" spans="2:5" x14ac:dyDescent="0.25">
      <c r="B168" s="31" t="s">
        <v>1396</v>
      </c>
      <c r="C168" t="s">
        <v>1397</v>
      </c>
      <c r="D168" s="33">
        <v>3112</v>
      </c>
      <c r="E168" s="35"/>
    </row>
    <row r="169" spans="2:5" x14ac:dyDescent="0.25">
      <c r="B169" s="26" t="s">
        <v>175</v>
      </c>
      <c r="C169" s="12" t="s">
        <v>860</v>
      </c>
      <c r="D169" s="33">
        <v>3650.08</v>
      </c>
      <c r="E169" s="35"/>
    </row>
    <row r="170" spans="2:5" x14ac:dyDescent="0.25">
      <c r="B170" s="26" t="s">
        <v>176</v>
      </c>
      <c r="C170" s="12" t="s">
        <v>861</v>
      </c>
      <c r="D170" s="33">
        <v>5425.2250000000004</v>
      </c>
      <c r="E170" s="35"/>
    </row>
    <row r="171" spans="2:5" x14ac:dyDescent="0.25">
      <c r="B171" s="26" t="s">
        <v>177</v>
      </c>
      <c r="C171" s="12" t="s">
        <v>862</v>
      </c>
      <c r="D171" s="33">
        <v>6312.4849999999997</v>
      </c>
      <c r="E171" s="35"/>
    </row>
    <row r="172" spans="2:5" x14ac:dyDescent="0.25">
      <c r="B172" s="26" t="s">
        <v>178</v>
      </c>
      <c r="C172" s="12" t="s">
        <v>863</v>
      </c>
      <c r="D172" s="33">
        <v>2700</v>
      </c>
      <c r="E172" s="35"/>
    </row>
    <row r="173" spans="2:5" x14ac:dyDescent="0.25">
      <c r="B173" s="26" t="s">
        <v>179</v>
      </c>
      <c r="C173" s="12" t="s">
        <v>864</v>
      </c>
      <c r="D173" s="33">
        <v>6035.48</v>
      </c>
      <c r="E173" s="35"/>
    </row>
    <row r="174" spans="2:5" x14ac:dyDescent="0.25">
      <c r="B174" s="26" t="s">
        <v>180</v>
      </c>
      <c r="C174" s="12" t="s">
        <v>865</v>
      </c>
      <c r="D174" s="33">
        <v>6309.2250000000004</v>
      </c>
      <c r="E174" s="35"/>
    </row>
    <row r="175" spans="2:5" x14ac:dyDescent="0.25">
      <c r="B175" s="26" t="s">
        <v>181</v>
      </c>
      <c r="C175" s="12" t="s">
        <v>866</v>
      </c>
      <c r="D175" s="33">
        <v>4830.41</v>
      </c>
      <c r="E175" s="35"/>
    </row>
    <row r="176" spans="2:5" x14ac:dyDescent="0.25">
      <c r="B176" s="26" t="s">
        <v>182</v>
      </c>
      <c r="C176" s="12" t="s">
        <v>868</v>
      </c>
      <c r="D176" s="33">
        <v>2700</v>
      </c>
      <c r="E176" s="35"/>
    </row>
    <row r="177" spans="2:5" x14ac:dyDescent="0.25">
      <c r="B177" s="26" t="s">
        <v>183</v>
      </c>
      <c r="C177" s="12" t="s">
        <v>869</v>
      </c>
      <c r="D177" s="33">
        <v>5237.05</v>
      </c>
      <c r="E177" s="35"/>
    </row>
    <row r="178" spans="2:5" x14ac:dyDescent="0.25">
      <c r="B178" s="26" t="s">
        <v>184</v>
      </c>
      <c r="C178" s="12" t="s">
        <v>870</v>
      </c>
      <c r="D178" s="33">
        <v>4120.3950000000004</v>
      </c>
      <c r="E178" s="35"/>
    </row>
    <row r="179" spans="2:5" x14ac:dyDescent="0.25">
      <c r="B179" s="26" t="s">
        <v>185</v>
      </c>
      <c r="C179" s="12" t="s">
        <v>871</v>
      </c>
      <c r="D179" s="33">
        <v>3561.84</v>
      </c>
      <c r="E179" s="35"/>
    </row>
    <row r="180" spans="2:5" x14ac:dyDescent="0.25">
      <c r="B180" s="26" t="s">
        <v>186</v>
      </c>
      <c r="C180" s="12" t="s">
        <v>872</v>
      </c>
      <c r="D180" s="33">
        <v>2700</v>
      </c>
      <c r="E180" s="35"/>
    </row>
    <row r="181" spans="2:5" x14ac:dyDescent="0.25">
      <c r="B181" s="26" t="s">
        <v>187</v>
      </c>
      <c r="C181" s="12" t="s">
        <v>873</v>
      </c>
      <c r="D181" s="33">
        <v>3420</v>
      </c>
      <c r="E181" s="35"/>
    </row>
    <row r="182" spans="2:5" x14ac:dyDescent="0.25">
      <c r="B182" s="26" t="s">
        <v>188</v>
      </c>
      <c r="C182" s="12" t="s">
        <v>874</v>
      </c>
      <c r="D182" s="33">
        <v>4922.8649999999998</v>
      </c>
      <c r="E182" s="35"/>
    </row>
    <row r="183" spans="2:5" x14ac:dyDescent="0.25">
      <c r="B183" s="26" t="s">
        <v>189</v>
      </c>
      <c r="C183" s="12" t="s">
        <v>875</v>
      </c>
      <c r="D183" s="33">
        <v>4497.47</v>
      </c>
      <c r="E183" s="35"/>
    </row>
    <row r="184" spans="2:5" x14ac:dyDescent="0.25">
      <c r="B184" s="26" t="s">
        <v>190</v>
      </c>
      <c r="C184" s="12" t="s">
        <v>876</v>
      </c>
      <c r="D184" s="33">
        <v>4382.3050000000003</v>
      </c>
      <c r="E184" s="35"/>
    </row>
    <row r="185" spans="2:5" x14ac:dyDescent="0.25">
      <c r="B185" s="26" t="s">
        <v>191</v>
      </c>
      <c r="C185" s="12" t="s">
        <v>877</v>
      </c>
      <c r="D185" s="33">
        <v>5289.6</v>
      </c>
      <c r="E185" s="35"/>
    </row>
    <row r="186" spans="2:5" x14ac:dyDescent="0.25">
      <c r="B186" s="26" t="s">
        <v>192</v>
      </c>
      <c r="C186" s="12" t="s">
        <v>878</v>
      </c>
      <c r="D186" s="33">
        <v>4151.37</v>
      </c>
      <c r="E186" s="35"/>
    </row>
    <row r="187" spans="2:5" x14ac:dyDescent="0.25">
      <c r="B187" s="26" t="s">
        <v>193</v>
      </c>
      <c r="C187" s="12" t="s">
        <v>879</v>
      </c>
      <c r="D187" s="33">
        <v>5792.2950000000001</v>
      </c>
      <c r="E187" s="35"/>
    </row>
    <row r="188" spans="2:5" x14ac:dyDescent="0.25">
      <c r="B188" s="26" t="s">
        <v>194</v>
      </c>
      <c r="C188" s="12" t="s">
        <v>880</v>
      </c>
      <c r="D188" s="33">
        <v>4895.79</v>
      </c>
      <c r="E188" s="35"/>
    </row>
    <row r="189" spans="2:5" x14ac:dyDescent="0.25">
      <c r="B189" s="26" t="s">
        <v>195</v>
      </c>
      <c r="C189" s="12" t="s">
        <v>881</v>
      </c>
      <c r="D189" s="33">
        <v>4303.43</v>
      </c>
      <c r="E189" s="35"/>
    </row>
    <row r="190" spans="2:5" x14ac:dyDescent="0.25">
      <c r="B190" s="26" t="s">
        <v>196</v>
      </c>
      <c r="C190" s="12" t="s">
        <v>882</v>
      </c>
      <c r="D190" s="33">
        <v>3882.645</v>
      </c>
      <c r="E190" s="35"/>
    </row>
    <row r="191" spans="2:5" x14ac:dyDescent="0.25">
      <c r="B191" s="26" t="s">
        <v>197</v>
      </c>
      <c r="C191" s="12" t="s">
        <v>883</v>
      </c>
      <c r="D191" s="33">
        <v>3387.2150000000001</v>
      </c>
      <c r="E191" s="35"/>
    </row>
    <row r="192" spans="2:5" x14ac:dyDescent="0.25">
      <c r="B192" s="26" t="s">
        <v>198</v>
      </c>
      <c r="C192" s="12" t="s">
        <v>884</v>
      </c>
      <c r="D192" s="33">
        <v>2727.1</v>
      </c>
      <c r="E192" s="35"/>
    </row>
    <row r="193" spans="2:5" x14ac:dyDescent="0.25">
      <c r="B193" s="26" t="s">
        <v>199</v>
      </c>
      <c r="C193" s="12" t="s">
        <v>885</v>
      </c>
      <c r="D193" s="33">
        <v>3520.9349999999999</v>
      </c>
      <c r="E193" s="35"/>
    </row>
    <row r="194" spans="2:5" x14ac:dyDescent="0.25">
      <c r="B194" s="26" t="s">
        <v>200</v>
      </c>
      <c r="C194" s="12" t="s">
        <v>886</v>
      </c>
      <c r="D194" s="33">
        <v>2700</v>
      </c>
      <c r="E194" s="35"/>
    </row>
    <row r="195" spans="2:5" x14ac:dyDescent="0.25">
      <c r="B195" s="26" t="s">
        <v>201</v>
      </c>
      <c r="C195" s="12" t="s">
        <v>887</v>
      </c>
      <c r="D195" s="33">
        <v>2700</v>
      </c>
      <c r="E195" s="35"/>
    </row>
    <row r="196" spans="2:5" x14ac:dyDescent="0.25">
      <c r="B196" s="26" t="s">
        <v>202</v>
      </c>
      <c r="C196" s="12" t="s">
        <v>889</v>
      </c>
      <c r="D196" s="33">
        <v>2700</v>
      </c>
      <c r="E196" s="35"/>
    </row>
    <row r="197" spans="2:5" x14ac:dyDescent="0.25">
      <c r="B197" s="26" t="s">
        <v>203</v>
      </c>
      <c r="C197" s="12" t="s">
        <v>890</v>
      </c>
      <c r="D197" s="33">
        <v>2700</v>
      </c>
      <c r="E197" s="35"/>
    </row>
    <row r="198" spans="2:5" x14ac:dyDescent="0.25">
      <c r="B198" s="26" t="s">
        <v>204</v>
      </c>
      <c r="C198" s="12" t="s">
        <v>891</v>
      </c>
      <c r="D198" s="33">
        <v>2700</v>
      </c>
      <c r="E198" s="35"/>
    </row>
    <row r="199" spans="2:5" x14ac:dyDescent="0.25">
      <c r="B199" s="26" t="s">
        <v>205</v>
      </c>
      <c r="C199" s="12" t="s">
        <v>892</v>
      </c>
      <c r="D199" s="33">
        <v>2700</v>
      </c>
      <c r="E199" s="35"/>
    </row>
    <row r="200" spans="2:5" x14ac:dyDescent="0.25">
      <c r="B200" s="26" t="s">
        <v>206</v>
      </c>
      <c r="C200" s="12" t="s">
        <v>894</v>
      </c>
      <c r="D200" s="33">
        <v>4529.9399999999996</v>
      </c>
      <c r="E200" s="35"/>
    </row>
    <row r="201" spans="2:5" x14ac:dyDescent="0.25">
      <c r="B201" s="26" t="s">
        <v>207</v>
      </c>
      <c r="C201" s="12" t="s">
        <v>895</v>
      </c>
      <c r="D201" s="33">
        <v>3704.7550000000001</v>
      </c>
      <c r="E201" s="35"/>
    </row>
    <row r="202" spans="2:5" x14ac:dyDescent="0.25">
      <c r="B202" s="26" t="s">
        <v>208</v>
      </c>
      <c r="C202" s="12" t="s">
        <v>893</v>
      </c>
      <c r="D202" s="33">
        <v>4872.0550000000003</v>
      </c>
      <c r="E202" s="35"/>
    </row>
    <row r="203" spans="2:5" x14ac:dyDescent="0.25">
      <c r="B203" s="26" t="s">
        <v>209</v>
      </c>
      <c r="C203" s="12" t="s">
        <v>896</v>
      </c>
      <c r="D203" s="33">
        <v>5069.2849999999999</v>
      </c>
      <c r="E203" s="35"/>
    </row>
    <row r="204" spans="2:5" x14ac:dyDescent="0.25">
      <c r="B204" s="26" t="s">
        <v>210</v>
      </c>
      <c r="C204" s="12" t="s">
        <v>897</v>
      </c>
      <c r="D204" s="33">
        <v>5878.69</v>
      </c>
      <c r="E204" s="35"/>
    </row>
    <row r="205" spans="2:5" x14ac:dyDescent="0.25">
      <c r="B205" s="26" t="s">
        <v>211</v>
      </c>
      <c r="C205" s="12" t="s">
        <v>898</v>
      </c>
      <c r="D205" s="33">
        <v>4000</v>
      </c>
      <c r="E205" s="35"/>
    </row>
    <row r="206" spans="2:5" x14ac:dyDescent="0.25">
      <c r="B206" s="26" t="s">
        <v>212</v>
      </c>
      <c r="C206" s="12" t="s">
        <v>899</v>
      </c>
      <c r="D206" s="33">
        <v>4223.8549999999996</v>
      </c>
      <c r="E206" s="35"/>
    </row>
    <row r="207" spans="2:5" x14ac:dyDescent="0.25">
      <c r="B207" s="26" t="s">
        <v>213</v>
      </c>
      <c r="C207" s="12" t="s">
        <v>900</v>
      </c>
      <c r="D207" s="33">
        <v>2700</v>
      </c>
      <c r="E207" s="35"/>
    </row>
    <row r="208" spans="2:5" x14ac:dyDescent="0.25">
      <c r="B208" s="26" t="s">
        <v>214</v>
      </c>
      <c r="C208" s="12" t="s">
        <v>901</v>
      </c>
      <c r="D208" s="33">
        <v>5601.0349999999999</v>
      </c>
      <c r="E208" s="35"/>
    </row>
    <row r="209" spans="2:5" x14ac:dyDescent="0.25">
      <c r="B209" s="26" t="s">
        <v>215</v>
      </c>
      <c r="C209" s="12" t="s">
        <v>902</v>
      </c>
      <c r="D209" s="33">
        <v>4904.6400000000003</v>
      </c>
      <c r="E209" s="35"/>
    </row>
    <row r="210" spans="2:5" x14ac:dyDescent="0.25">
      <c r="B210" s="26" t="s">
        <v>216</v>
      </c>
      <c r="C210" s="12" t="s">
        <v>904</v>
      </c>
      <c r="D210" s="33">
        <v>5048.0649999999996</v>
      </c>
      <c r="E210" s="35"/>
    </row>
    <row r="211" spans="2:5" x14ac:dyDescent="0.25">
      <c r="B211" s="26" t="s">
        <v>217</v>
      </c>
      <c r="C211" s="12" t="s">
        <v>905</v>
      </c>
      <c r="D211" s="33">
        <v>2700</v>
      </c>
      <c r="E211" s="35"/>
    </row>
    <row r="212" spans="2:5" x14ac:dyDescent="0.25">
      <c r="B212" s="26" t="s">
        <v>218</v>
      </c>
      <c r="C212" s="12" t="s">
        <v>906</v>
      </c>
      <c r="D212" s="33">
        <v>5624.86</v>
      </c>
      <c r="E212" s="35"/>
    </row>
    <row r="213" spans="2:5" x14ac:dyDescent="0.25">
      <c r="B213" s="26" t="s">
        <v>219</v>
      </c>
      <c r="C213" s="12" t="s">
        <v>907</v>
      </c>
      <c r="D213" s="33">
        <v>3576</v>
      </c>
      <c r="E213" s="35"/>
    </row>
    <row r="214" spans="2:5" x14ac:dyDescent="0.25">
      <c r="B214" s="26" t="s">
        <v>220</v>
      </c>
      <c r="C214" s="12" t="s">
        <v>908</v>
      </c>
      <c r="D214" s="33">
        <v>2744</v>
      </c>
      <c r="E214" s="35"/>
    </row>
    <row r="215" spans="2:5" x14ac:dyDescent="0.25">
      <c r="B215" s="26" t="s">
        <v>221</v>
      </c>
      <c r="C215" s="12" t="s">
        <v>909</v>
      </c>
      <c r="D215" s="33">
        <v>3888</v>
      </c>
      <c r="E215" s="35"/>
    </row>
    <row r="216" spans="2:5" x14ac:dyDescent="0.25">
      <c r="B216" s="26" t="s">
        <v>222</v>
      </c>
      <c r="C216" s="12" t="s">
        <v>910</v>
      </c>
      <c r="D216" s="33">
        <v>3156</v>
      </c>
      <c r="E216" s="35"/>
    </row>
    <row r="217" spans="2:5" x14ac:dyDescent="0.25">
      <c r="B217" s="26" t="s">
        <v>223</v>
      </c>
      <c r="C217" s="12" t="s">
        <v>911</v>
      </c>
      <c r="D217" s="33">
        <v>3141.8850000000002</v>
      </c>
      <c r="E217" s="35"/>
    </row>
    <row r="218" spans="2:5" x14ac:dyDescent="0.25">
      <c r="B218" s="26" t="s">
        <v>224</v>
      </c>
      <c r="C218" s="12" t="s">
        <v>912</v>
      </c>
      <c r="D218" s="33">
        <v>3823.64</v>
      </c>
      <c r="E218" s="35"/>
    </row>
    <row r="219" spans="2:5" x14ac:dyDescent="0.25">
      <c r="B219" s="26" t="s">
        <v>225</v>
      </c>
      <c r="C219" s="12" t="s">
        <v>913</v>
      </c>
      <c r="D219" s="33">
        <v>4811.87</v>
      </c>
      <c r="E219" s="35"/>
    </row>
    <row r="220" spans="2:5" x14ac:dyDescent="0.25">
      <c r="B220" s="26" t="s">
        <v>226</v>
      </c>
      <c r="C220" s="12" t="s">
        <v>914</v>
      </c>
      <c r="D220" s="33">
        <v>5312.0050000000001</v>
      </c>
      <c r="E220" s="35"/>
    </row>
    <row r="221" spans="2:5" x14ac:dyDescent="0.25">
      <c r="B221" s="26" t="s">
        <v>227</v>
      </c>
      <c r="C221" s="12" t="s">
        <v>915</v>
      </c>
      <c r="D221" s="33">
        <v>4834.58</v>
      </c>
      <c r="E221" s="35"/>
    </row>
    <row r="222" spans="2:5" x14ac:dyDescent="0.25">
      <c r="B222" s="26" t="s">
        <v>228</v>
      </c>
      <c r="C222" s="12" t="s">
        <v>916</v>
      </c>
      <c r="D222" s="33">
        <v>4725.66</v>
      </c>
      <c r="E222" s="35"/>
    </row>
    <row r="223" spans="2:5" x14ac:dyDescent="0.25">
      <c r="B223" s="26" t="s">
        <v>229</v>
      </c>
      <c r="C223" s="12" t="s">
        <v>917</v>
      </c>
      <c r="D223" s="33">
        <v>4928.07</v>
      </c>
      <c r="E223" s="35"/>
    </row>
    <row r="224" spans="2:5" x14ac:dyDescent="0.25">
      <c r="B224" s="26" t="s">
        <v>230</v>
      </c>
      <c r="C224" s="12" t="s">
        <v>918</v>
      </c>
      <c r="D224" s="33">
        <v>4383.41</v>
      </c>
      <c r="E224" s="35"/>
    </row>
    <row r="225" spans="2:5" x14ac:dyDescent="0.25">
      <c r="B225" s="26" t="s">
        <v>231</v>
      </c>
      <c r="C225" s="12" t="s">
        <v>919</v>
      </c>
      <c r="D225" s="33">
        <v>4101.5150000000003</v>
      </c>
      <c r="E225" s="35"/>
    </row>
    <row r="226" spans="2:5" x14ac:dyDescent="0.25">
      <c r="B226" s="26" t="s">
        <v>232</v>
      </c>
      <c r="C226" s="12" t="s">
        <v>920</v>
      </c>
      <c r="D226" s="33">
        <v>3970.26</v>
      </c>
      <c r="E226" s="35"/>
    </row>
    <row r="227" spans="2:5" x14ac:dyDescent="0.25">
      <c r="B227" s="26" t="s">
        <v>233</v>
      </c>
      <c r="C227" s="12" t="s">
        <v>921</v>
      </c>
      <c r="D227" s="33">
        <v>3955.88</v>
      </c>
      <c r="E227" s="35"/>
    </row>
    <row r="228" spans="2:5" x14ac:dyDescent="0.25">
      <c r="B228" s="26" t="s">
        <v>234</v>
      </c>
      <c r="C228" s="12" t="s">
        <v>922</v>
      </c>
      <c r="D228" s="33">
        <v>3051.8049999999998</v>
      </c>
      <c r="E228" s="35"/>
    </row>
    <row r="229" spans="2:5" x14ac:dyDescent="0.25">
      <c r="B229" s="26" t="s">
        <v>235</v>
      </c>
      <c r="C229" s="12" t="s">
        <v>923</v>
      </c>
      <c r="D229" s="33">
        <v>3346.0549999999998</v>
      </c>
      <c r="E229" s="35"/>
    </row>
    <row r="230" spans="2:5" x14ac:dyDescent="0.25">
      <c r="B230" s="26" t="s">
        <v>236</v>
      </c>
      <c r="C230" s="12" t="s">
        <v>924</v>
      </c>
      <c r="D230" s="33">
        <v>6533.2349999999997</v>
      </c>
      <c r="E230" s="35"/>
    </row>
    <row r="231" spans="2:5" x14ac:dyDescent="0.25">
      <c r="B231" s="26" t="s">
        <v>237</v>
      </c>
      <c r="C231" s="12" t="s">
        <v>925</v>
      </c>
      <c r="D231" s="33">
        <v>5752.61</v>
      </c>
      <c r="E231" s="35"/>
    </row>
    <row r="232" spans="2:5" x14ac:dyDescent="0.25">
      <c r="B232" s="26" t="s">
        <v>238</v>
      </c>
      <c r="C232" s="12" t="s">
        <v>926</v>
      </c>
      <c r="D232" s="33">
        <v>5749.54</v>
      </c>
      <c r="E232" s="35"/>
    </row>
    <row r="233" spans="2:5" x14ac:dyDescent="0.25">
      <c r="B233" s="26" t="s">
        <v>239</v>
      </c>
      <c r="C233" s="12" t="s">
        <v>927</v>
      </c>
      <c r="D233" s="33">
        <v>4862.2049999999999</v>
      </c>
      <c r="E233" s="35"/>
    </row>
    <row r="234" spans="2:5" x14ac:dyDescent="0.25">
      <c r="B234" s="26" t="s">
        <v>240</v>
      </c>
      <c r="C234" s="12" t="s">
        <v>929</v>
      </c>
      <c r="D234" s="33">
        <v>6439.585</v>
      </c>
      <c r="E234" s="35"/>
    </row>
    <row r="235" spans="2:5" x14ac:dyDescent="0.25">
      <c r="B235" s="26" t="s">
        <v>241</v>
      </c>
      <c r="C235" s="12" t="s">
        <v>930</v>
      </c>
      <c r="D235" s="33">
        <v>2700</v>
      </c>
      <c r="E235" s="35"/>
    </row>
    <row r="236" spans="2:5" x14ac:dyDescent="0.25">
      <c r="B236" s="26" t="s">
        <v>242</v>
      </c>
      <c r="C236" s="12" t="s">
        <v>931</v>
      </c>
      <c r="D236" s="33">
        <v>4112.16</v>
      </c>
      <c r="E236" s="35"/>
    </row>
    <row r="237" spans="2:5" x14ac:dyDescent="0.25">
      <c r="B237" s="26" t="s">
        <v>243</v>
      </c>
      <c r="C237" s="12" t="s">
        <v>932</v>
      </c>
      <c r="D237" s="33">
        <v>4818.67</v>
      </c>
      <c r="E237" s="35"/>
    </row>
    <row r="238" spans="2:5" x14ac:dyDescent="0.25">
      <c r="B238" s="26" t="s">
        <v>244</v>
      </c>
      <c r="C238" s="12" t="s">
        <v>888</v>
      </c>
      <c r="D238" s="33">
        <v>2780</v>
      </c>
      <c r="E238" s="35"/>
    </row>
    <row r="239" spans="2:5" x14ac:dyDescent="0.25">
      <c r="B239" s="26" t="s">
        <v>245</v>
      </c>
      <c r="C239" s="12" t="s">
        <v>933</v>
      </c>
      <c r="D239" s="33">
        <v>4008.57</v>
      </c>
      <c r="E239" s="35"/>
    </row>
    <row r="240" spans="2:5" x14ac:dyDescent="0.25">
      <c r="B240" s="26" t="s">
        <v>246</v>
      </c>
      <c r="C240" s="12" t="s">
        <v>928</v>
      </c>
      <c r="D240" s="33">
        <v>5054.68</v>
      </c>
      <c r="E240" s="35"/>
    </row>
    <row r="241" spans="2:5" x14ac:dyDescent="0.25">
      <c r="B241" s="26" t="s">
        <v>247</v>
      </c>
      <c r="C241" s="12" t="s">
        <v>934</v>
      </c>
      <c r="D241" s="33">
        <v>3874.915</v>
      </c>
      <c r="E241" s="35"/>
    </row>
    <row r="242" spans="2:5" x14ac:dyDescent="0.25">
      <c r="B242" s="26" t="s">
        <v>248</v>
      </c>
      <c r="C242" s="12" t="s">
        <v>935</v>
      </c>
      <c r="D242" s="33">
        <v>5719.3649999999998</v>
      </c>
      <c r="E242" s="35"/>
    </row>
    <row r="243" spans="2:5" x14ac:dyDescent="0.25">
      <c r="B243" s="26" t="s">
        <v>249</v>
      </c>
      <c r="C243" s="12" t="s">
        <v>936</v>
      </c>
      <c r="D243" s="33">
        <v>3380</v>
      </c>
      <c r="E243" s="35"/>
    </row>
    <row r="244" spans="2:5" x14ac:dyDescent="0.25">
      <c r="B244" s="26" t="s">
        <v>250</v>
      </c>
      <c r="C244" s="12" t="s">
        <v>937</v>
      </c>
      <c r="D244" s="33">
        <v>2700</v>
      </c>
      <c r="E244" s="35"/>
    </row>
    <row r="245" spans="2:5" x14ac:dyDescent="0.25">
      <c r="B245" s="26" t="s">
        <v>251</v>
      </c>
      <c r="C245" s="12" t="s">
        <v>938</v>
      </c>
      <c r="D245" s="33">
        <v>3140.3449999999998</v>
      </c>
      <c r="E245" s="35"/>
    </row>
    <row r="246" spans="2:5" x14ac:dyDescent="0.25">
      <c r="B246" s="26" t="s">
        <v>252</v>
      </c>
      <c r="C246" s="12" t="s">
        <v>939</v>
      </c>
      <c r="D246" s="33">
        <v>4172.1899999999996</v>
      </c>
      <c r="E246" s="35"/>
    </row>
    <row r="247" spans="2:5" x14ac:dyDescent="0.25">
      <c r="B247" s="26" t="s">
        <v>253</v>
      </c>
      <c r="C247" s="12" t="s">
        <v>940</v>
      </c>
      <c r="D247" s="33">
        <v>3509.2750000000001</v>
      </c>
      <c r="E247" s="35"/>
    </row>
    <row r="248" spans="2:5" x14ac:dyDescent="0.25">
      <c r="B248" s="26" t="s">
        <v>254</v>
      </c>
      <c r="C248" s="12" t="s">
        <v>941</v>
      </c>
      <c r="D248" s="33">
        <v>3527.4250000000002</v>
      </c>
      <c r="E248" s="35"/>
    </row>
    <row r="249" spans="2:5" x14ac:dyDescent="0.25">
      <c r="B249" s="26" t="s">
        <v>255</v>
      </c>
      <c r="C249" s="12" t="s">
        <v>942</v>
      </c>
      <c r="D249" s="33">
        <v>2700</v>
      </c>
      <c r="E249" s="35"/>
    </row>
    <row r="250" spans="2:5" x14ac:dyDescent="0.25">
      <c r="B250" s="26" t="s">
        <v>256</v>
      </c>
      <c r="C250" s="12" t="s">
        <v>943</v>
      </c>
      <c r="D250" s="33">
        <v>3284.67</v>
      </c>
      <c r="E250" s="35"/>
    </row>
    <row r="251" spans="2:5" x14ac:dyDescent="0.25">
      <c r="B251" s="26" t="s">
        <v>257</v>
      </c>
      <c r="C251" s="12" t="s">
        <v>944</v>
      </c>
      <c r="D251" s="33">
        <v>3371.07</v>
      </c>
      <c r="E251" s="35"/>
    </row>
    <row r="252" spans="2:5" x14ac:dyDescent="0.25">
      <c r="B252" s="26" t="s">
        <v>258</v>
      </c>
      <c r="C252" s="12" t="s">
        <v>945</v>
      </c>
      <c r="D252" s="33">
        <v>2700</v>
      </c>
      <c r="E252" s="35"/>
    </row>
    <row r="253" spans="2:5" x14ac:dyDescent="0.25">
      <c r="B253" s="26" t="s">
        <v>259</v>
      </c>
      <c r="C253" s="12" t="s">
        <v>946</v>
      </c>
      <c r="D253" s="33">
        <v>2700</v>
      </c>
      <c r="E253" s="35"/>
    </row>
    <row r="254" spans="2:5" x14ac:dyDescent="0.25">
      <c r="B254" s="26" t="s">
        <v>260</v>
      </c>
      <c r="C254" s="12" t="s">
        <v>947</v>
      </c>
      <c r="D254" s="33">
        <v>3367.5450000000001</v>
      </c>
      <c r="E254" s="35"/>
    </row>
    <row r="255" spans="2:5" x14ac:dyDescent="0.25">
      <c r="B255" s="26" t="s">
        <v>261</v>
      </c>
      <c r="C255" s="12" t="s">
        <v>948</v>
      </c>
      <c r="D255" s="33">
        <v>2700</v>
      </c>
      <c r="E255" s="35"/>
    </row>
    <row r="256" spans="2:5" x14ac:dyDescent="0.25">
      <c r="B256" s="26" t="s">
        <v>262</v>
      </c>
      <c r="C256" s="12" t="s">
        <v>949</v>
      </c>
      <c r="D256" s="33">
        <v>3293.9749999999999</v>
      </c>
      <c r="E256" s="35"/>
    </row>
    <row r="257" spans="2:5" x14ac:dyDescent="0.25">
      <c r="B257" s="26" t="s">
        <v>263</v>
      </c>
      <c r="C257" s="12" t="s">
        <v>950</v>
      </c>
      <c r="D257" s="33">
        <v>7165.36</v>
      </c>
      <c r="E257" s="35"/>
    </row>
    <row r="258" spans="2:5" x14ac:dyDescent="0.25">
      <c r="B258" s="26" t="s">
        <v>264</v>
      </c>
      <c r="C258" s="12" t="s">
        <v>951</v>
      </c>
      <c r="D258" s="33">
        <v>2788.4949999999999</v>
      </c>
      <c r="E258" s="35"/>
    </row>
    <row r="259" spans="2:5" x14ac:dyDescent="0.25">
      <c r="B259" s="26" t="s">
        <v>265</v>
      </c>
      <c r="C259" s="12" t="s">
        <v>952</v>
      </c>
      <c r="D259" s="33">
        <v>3960.375</v>
      </c>
      <c r="E259" s="35"/>
    </row>
    <row r="260" spans="2:5" x14ac:dyDescent="0.25">
      <c r="B260" s="26" t="s">
        <v>266</v>
      </c>
      <c r="C260" s="12" t="s">
        <v>953</v>
      </c>
      <c r="D260" s="33">
        <v>2700</v>
      </c>
      <c r="E260" s="35"/>
    </row>
    <row r="261" spans="2:5" x14ac:dyDescent="0.25">
      <c r="B261" s="26" t="s">
        <v>267</v>
      </c>
      <c r="C261" s="12" t="s">
        <v>954</v>
      </c>
      <c r="D261" s="33">
        <v>2924.9850000000001</v>
      </c>
      <c r="E261" s="35"/>
    </row>
    <row r="262" spans="2:5" x14ac:dyDescent="0.25">
      <c r="B262" s="26" t="s">
        <v>268</v>
      </c>
      <c r="C262" s="12" t="s">
        <v>955</v>
      </c>
      <c r="D262" s="33">
        <v>5325.0349999999999</v>
      </c>
      <c r="E262" s="35"/>
    </row>
    <row r="263" spans="2:5" x14ac:dyDescent="0.25">
      <c r="B263" s="26" t="s">
        <v>269</v>
      </c>
      <c r="C263" s="12" t="s">
        <v>956</v>
      </c>
      <c r="D263" s="33">
        <v>5114.75</v>
      </c>
      <c r="E263" s="35"/>
    </row>
    <row r="264" spans="2:5" x14ac:dyDescent="0.25">
      <c r="B264" s="26" t="s">
        <v>270</v>
      </c>
      <c r="C264" s="12" t="s">
        <v>957</v>
      </c>
      <c r="D264" s="33">
        <v>4194.2</v>
      </c>
      <c r="E264" s="35"/>
    </row>
    <row r="265" spans="2:5" x14ac:dyDescent="0.25">
      <c r="B265" s="26" t="s">
        <v>271</v>
      </c>
      <c r="C265" s="12" t="s">
        <v>958</v>
      </c>
      <c r="D265" s="33">
        <v>5751.9549999999999</v>
      </c>
      <c r="E265" s="35"/>
    </row>
    <row r="266" spans="2:5" x14ac:dyDescent="0.25">
      <c r="B266" s="26" t="s">
        <v>272</v>
      </c>
      <c r="C266" s="12" t="s">
        <v>959</v>
      </c>
      <c r="D266" s="33">
        <v>6028.9650000000001</v>
      </c>
      <c r="E266" s="35"/>
    </row>
    <row r="267" spans="2:5" x14ac:dyDescent="0.25">
      <c r="B267" s="26" t="s">
        <v>273</v>
      </c>
      <c r="C267" s="12" t="s">
        <v>960</v>
      </c>
      <c r="D267" s="33">
        <v>2700</v>
      </c>
      <c r="E267" s="35"/>
    </row>
    <row r="268" spans="2:5" x14ac:dyDescent="0.25">
      <c r="B268" s="26" t="s">
        <v>274</v>
      </c>
      <c r="C268" s="12" t="s">
        <v>961</v>
      </c>
      <c r="D268" s="33">
        <v>8405.51</v>
      </c>
      <c r="E268" s="35"/>
    </row>
    <row r="269" spans="2:5" x14ac:dyDescent="0.25">
      <c r="B269" s="26" t="s">
        <v>275</v>
      </c>
      <c r="C269" s="12" t="s">
        <v>962</v>
      </c>
      <c r="D269" s="33">
        <v>4507.1400000000003</v>
      </c>
      <c r="E269" s="35"/>
    </row>
    <row r="270" spans="2:5" x14ac:dyDescent="0.25">
      <c r="B270" s="26" t="s">
        <v>276</v>
      </c>
      <c r="C270" s="12" t="s">
        <v>963</v>
      </c>
      <c r="D270" s="33">
        <v>2700</v>
      </c>
      <c r="E270" s="35"/>
    </row>
    <row r="271" spans="2:5" x14ac:dyDescent="0.25">
      <c r="B271" s="26" t="s">
        <v>277</v>
      </c>
      <c r="C271" s="12" t="s">
        <v>964</v>
      </c>
      <c r="D271" s="33">
        <v>2700</v>
      </c>
      <c r="E271" s="35"/>
    </row>
    <row r="272" spans="2:5" x14ac:dyDescent="0.25">
      <c r="B272" s="26" t="s">
        <v>278</v>
      </c>
      <c r="C272" s="12" t="s">
        <v>965</v>
      </c>
      <c r="D272" s="33">
        <v>2981.67</v>
      </c>
      <c r="E272" s="35"/>
    </row>
    <row r="273" spans="2:5" x14ac:dyDescent="0.25">
      <c r="B273" s="26" t="s">
        <v>279</v>
      </c>
      <c r="C273" s="12" t="s">
        <v>966</v>
      </c>
      <c r="D273" s="33">
        <v>2700</v>
      </c>
      <c r="E273" s="35"/>
    </row>
    <row r="274" spans="2:5" x14ac:dyDescent="0.25">
      <c r="B274" s="26" t="s">
        <v>280</v>
      </c>
      <c r="C274" s="12" t="s">
        <v>967</v>
      </c>
      <c r="D274" s="33">
        <v>2700</v>
      </c>
      <c r="E274" s="35"/>
    </row>
    <row r="275" spans="2:5" x14ac:dyDescent="0.25">
      <c r="B275" s="26" t="s">
        <v>281</v>
      </c>
      <c r="C275" s="12" t="s">
        <v>968</v>
      </c>
      <c r="D275" s="33">
        <v>8201.18</v>
      </c>
      <c r="E275" s="35"/>
    </row>
    <row r="276" spans="2:5" x14ac:dyDescent="0.25">
      <c r="B276" s="26" t="s">
        <v>282</v>
      </c>
      <c r="C276" s="12" t="s">
        <v>969</v>
      </c>
      <c r="D276" s="33">
        <v>6258.5950000000003</v>
      </c>
      <c r="E276" s="35"/>
    </row>
    <row r="277" spans="2:5" x14ac:dyDescent="0.25">
      <c r="B277" s="26" t="s">
        <v>283</v>
      </c>
      <c r="C277" s="12" t="s">
        <v>970</v>
      </c>
      <c r="D277" s="33">
        <v>3122.48</v>
      </c>
      <c r="E277" s="35"/>
    </row>
    <row r="278" spans="2:5" x14ac:dyDescent="0.25">
      <c r="B278" s="26" t="s">
        <v>284</v>
      </c>
      <c r="C278" s="12" t="s">
        <v>971</v>
      </c>
      <c r="D278" s="33">
        <v>2700</v>
      </c>
      <c r="E278" s="35"/>
    </row>
    <row r="279" spans="2:5" x14ac:dyDescent="0.25">
      <c r="B279" s="26" t="s">
        <v>285</v>
      </c>
      <c r="C279" s="12" t="s">
        <v>972</v>
      </c>
      <c r="D279" s="33">
        <v>2700</v>
      </c>
      <c r="E279" s="35"/>
    </row>
    <row r="280" spans="2:5" x14ac:dyDescent="0.25">
      <c r="B280" s="26" t="s">
        <v>286</v>
      </c>
      <c r="C280" s="12" t="s">
        <v>973</v>
      </c>
      <c r="D280" s="33">
        <v>2989.59</v>
      </c>
      <c r="E280" s="35"/>
    </row>
    <row r="281" spans="2:5" x14ac:dyDescent="0.25">
      <c r="B281" s="26" t="s">
        <v>287</v>
      </c>
      <c r="C281" s="12" t="s">
        <v>974</v>
      </c>
      <c r="D281" s="33">
        <v>2700</v>
      </c>
      <c r="E281" s="35"/>
    </row>
    <row r="282" spans="2:5" x14ac:dyDescent="0.25">
      <c r="B282" s="26" t="s">
        <v>288</v>
      </c>
      <c r="C282" s="12" t="s">
        <v>975</v>
      </c>
      <c r="D282" s="33">
        <v>2700</v>
      </c>
      <c r="E282" s="35"/>
    </row>
    <row r="283" spans="2:5" x14ac:dyDescent="0.25">
      <c r="B283" s="26" t="s">
        <v>289</v>
      </c>
      <c r="C283" s="12" t="s">
        <v>976</v>
      </c>
      <c r="D283" s="33">
        <v>3667.31</v>
      </c>
      <c r="E283" s="35"/>
    </row>
    <row r="284" spans="2:5" x14ac:dyDescent="0.25">
      <c r="B284" s="26" t="s">
        <v>290</v>
      </c>
      <c r="C284" s="12" t="s">
        <v>977</v>
      </c>
      <c r="D284" s="33">
        <v>2700</v>
      </c>
      <c r="E284" s="35"/>
    </row>
    <row r="285" spans="2:5" x14ac:dyDescent="0.25">
      <c r="B285" s="26" t="s">
        <v>291</v>
      </c>
      <c r="C285" s="12" t="s">
        <v>978</v>
      </c>
      <c r="D285" s="33">
        <v>2700</v>
      </c>
      <c r="E285" s="35"/>
    </row>
    <row r="286" spans="2:5" x14ac:dyDescent="0.25">
      <c r="B286" s="26" t="s">
        <v>292</v>
      </c>
      <c r="C286" s="12" t="s">
        <v>979</v>
      </c>
      <c r="D286" s="33">
        <v>2700</v>
      </c>
      <c r="E286" s="35"/>
    </row>
    <row r="287" spans="2:5" x14ac:dyDescent="0.25">
      <c r="B287" s="26" t="s">
        <v>293</v>
      </c>
      <c r="C287" s="12" t="s">
        <v>980</v>
      </c>
      <c r="D287" s="33">
        <v>2700</v>
      </c>
      <c r="E287" s="35"/>
    </row>
    <row r="288" spans="2:5" x14ac:dyDescent="0.25">
      <c r="B288" s="26" t="s">
        <v>294</v>
      </c>
      <c r="C288" s="12" t="s">
        <v>981</v>
      </c>
      <c r="D288" s="33">
        <v>2700</v>
      </c>
      <c r="E288" s="35"/>
    </row>
    <row r="289" spans="2:5" x14ac:dyDescent="0.25">
      <c r="B289" s="26" t="s">
        <v>295</v>
      </c>
      <c r="C289" s="12" t="s">
        <v>982</v>
      </c>
      <c r="D289" s="33">
        <v>2700</v>
      </c>
      <c r="E289" s="35"/>
    </row>
    <row r="290" spans="2:5" x14ac:dyDescent="0.25">
      <c r="B290" s="26" t="s">
        <v>296</v>
      </c>
      <c r="C290" s="12" t="s">
        <v>983</v>
      </c>
      <c r="D290" s="33">
        <v>2700</v>
      </c>
      <c r="E290" s="35"/>
    </row>
    <row r="291" spans="2:5" x14ac:dyDescent="0.25">
      <c r="B291" s="26" t="s">
        <v>297</v>
      </c>
      <c r="C291" s="12" t="s">
        <v>984</v>
      </c>
      <c r="D291" s="33">
        <v>3377.89</v>
      </c>
      <c r="E291" s="35"/>
    </row>
    <row r="292" spans="2:5" x14ac:dyDescent="0.25">
      <c r="B292" s="26" t="s">
        <v>298</v>
      </c>
      <c r="C292" s="12" t="s">
        <v>985</v>
      </c>
      <c r="D292" s="33">
        <v>2700</v>
      </c>
      <c r="E292" s="35"/>
    </row>
    <row r="293" spans="2:5" x14ac:dyDescent="0.25">
      <c r="B293" s="26" t="s">
        <v>299</v>
      </c>
      <c r="C293" s="12" t="s">
        <v>986</v>
      </c>
      <c r="D293" s="33">
        <v>2736.915</v>
      </c>
      <c r="E293" s="35"/>
    </row>
    <row r="294" spans="2:5" x14ac:dyDescent="0.25">
      <c r="B294" s="26" t="s">
        <v>300</v>
      </c>
      <c r="C294" s="12" t="s">
        <v>987</v>
      </c>
      <c r="D294" s="33">
        <v>2700</v>
      </c>
      <c r="E294" s="35"/>
    </row>
    <row r="295" spans="2:5" x14ac:dyDescent="0.25">
      <c r="B295" s="26" t="s">
        <v>301</v>
      </c>
      <c r="C295" s="12" t="s">
        <v>988</v>
      </c>
      <c r="D295" s="33">
        <v>2700</v>
      </c>
      <c r="E295" s="35"/>
    </row>
    <row r="296" spans="2:5" x14ac:dyDescent="0.25">
      <c r="B296" s="26" t="s">
        <v>302</v>
      </c>
      <c r="C296" s="12" t="s">
        <v>989</v>
      </c>
      <c r="D296" s="33">
        <v>3804.6750000000002</v>
      </c>
      <c r="E296" s="35"/>
    </row>
    <row r="297" spans="2:5" x14ac:dyDescent="0.25">
      <c r="B297" s="26" t="s">
        <v>303</v>
      </c>
      <c r="C297" s="12" t="s">
        <v>990</v>
      </c>
      <c r="D297" s="33">
        <v>2700</v>
      </c>
      <c r="E297" s="35"/>
    </row>
    <row r="298" spans="2:5" x14ac:dyDescent="0.25">
      <c r="B298" s="26" t="s">
        <v>304</v>
      </c>
      <c r="C298" s="12" t="s">
        <v>991</v>
      </c>
      <c r="D298" s="33">
        <v>3232.4349999999999</v>
      </c>
      <c r="E298" s="35"/>
    </row>
    <row r="299" spans="2:5" x14ac:dyDescent="0.25">
      <c r="B299" s="26" t="s">
        <v>305</v>
      </c>
      <c r="C299" s="12" t="s">
        <v>992</v>
      </c>
      <c r="D299" s="33">
        <v>2737.0349999999999</v>
      </c>
      <c r="E299" s="35"/>
    </row>
    <row r="300" spans="2:5" x14ac:dyDescent="0.25">
      <c r="B300" s="26" t="s">
        <v>306</v>
      </c>
      <c r="C300" s="12" t="s">
        <v>993</v>
      </c>
      <c r="D300" s="33">
        <v>2700</v>
      </c>
      <c r="E300" s="35"/>
    </row>
    <row r="301" spans="2:5" x14ac:dyDescent="0.25">
      <c r="B301" s="26" t="s">
        <v>307</v>
      </c>
      <c r="C301" s="12" t="s">
        <v>994</v>
      </c>
      <c r="D301" s="33">
        <v>2700</v>
      </c>
      <c r="E301" s="35"/>
    </row>
    <row r="302" spans="2:5" x14ac:dyDescent="0.25">
      <c r="B302" s="26" t="s">
        <v>308</v>
      </c>
      <c r="C302" s="12" t="s">
        <v>995</v>
      </c>
      <c r="D302" s="33">
        <v>5756.34</v>
      </c>
      <c r="E302" s="35"/>
    </row>
    <row r="303" spans="2:5" x14ac:dyDescent="0.25">
      <c r="B303" s="26" t="s">
        <v>309</v>
      </c>
      <c r="C303" s="12" t="s">
        <v>996</v>
      </c>
      <c r="D303" s="33">
        <v>2700</v>
      </c>
      <c r="E303" s="35"/>
    </row>
    <row r="304" spans="2:5" x14ac:dyDescent="0.25">
      <c r="B304" s="26" t="s">
        <v>310</v>
      </c>
      <c r="C304" s="12" t="s">
        <v>997</v>
      </c>
      <c r="D304" s="33">
        <v>2700</v>
      </c>
      <c r="E304" s="35"/>
    </row>
    <row r="305" spans="2:5" x14ac:dyDescent="0.25">
      <c r="B305" s="26" t="s">
        <v>311</v>
      </c>
      <c r="C305" s="12" t="s">
        <v>998</v>
      </c>
      <c r="D305" s="33">
        <v>2700</v>
      </c>
      <c r="E305" s="35"/>
    </row>
    <row r="306" spans="2:5" x14ac:dyDescent="0.25">
      <c r="B306" s="26" t="s">
        <v>312</v>
      </c>
      <c r="C306" s="12" t="s">
        <v>999</v>
      </c>
      <c r="D306" s="33">
        <v>2700</v>
      </c>
      <c r="E306" s="35"/>
    </row>
    <row r="307" spans="2:5" x14ac:dyDescent="0.25">
      <c r="B307" s="26" t="s">
        <v>313</v>
      </c>
      <c r="C307" s="12" t="s">
        <v>1000</v>
      </c>
      <c r="D307" s="33">
        <v>2700</v>
      </c>
      <c r="E307" s="35"/>
    </row>
    <row r="308" spans="2:5" x14ac:dyDescent="0.25">
      <c r="B308" s="26" t="s">
        <v>314</v>
      </c>
      <c r="C308" s="12" t="s">
        <v>1001</v>
      </c>
      <c r="D308" s="33">
        <v>2700</v>
      </c>
      <c r="E308" s="35"/>
    </row>
    <row r="309" spans="2:5" x14ac:dyDescent="0.25">
      <c r="B309" s="26" t="s">
        <v>315</v>
      </c>
      <c r="C309" s="12" t="s">
        <v>1002</v>
      </c>
      <c r="D309" s="33">
        <v>2700</v>
      </c>
      <c r="E309" s="35"/>
    </row>
    <row r="310" spans="2:5" x14ac:dyDescent="0.25">
      <c r="B310" s="26" t="s">
        <v>316</v>
      </c>
      <c r="C310" s="12" t="s">
        <v>1003</v>
      </c>
      <c r="D310" s="33">
        <v>2700</v>
      </c>
      <c r="E310" s="35"/>
    </row>
    <row r="311" spans="2:5" x14ac:dyDescent="0.25">
      <c r="B311" s="26" t="s">
        <v>317</v>
      </c>
      <c r="C311" s="12" t="s">
        <v>1004</v>
      </c>
      <c r="D311" s="33">
        <v>2700</v>
      </c>
      <c r="E311" s="35"/>
    </row>
    <row r="312" spans="2:5" x14ac:dyDescent="0.25">
      <c r="B312" s="26" t="s">
        <v>318</v>
      </c>
      <c r="C312" s="12" t="s">
        <v>1005</v>
      </c>
      <c r="D312" s="33">
        <v>2700</v>
      </c>
      <c r="E312" s="35"/>
    </row>
    <row r="313" spans="2:5" x14ac:dyDescent="0.25">
      <c r="B313" s="26" t="s">
        <v>319</v>
      </c>
      <c r="C313" s="12" t="s">
        <v>1006</v>
      </c>
      <c r="D313" s="33">
        <v>2700</v>
      </c>
      <c r="E313" s="35"/>
    </row>
    <row r="314" spans="2:5" x14ac:dyDescent="0.25">
      <c r="B314" s="26" t="s">
        <v>320</v>
      </c>
      <c r="C314" s="12" t="s">
        <v>1007</v>
      </c>
      <c r="D314" s="33">
        <v>2700</v>
      </c>
      <c r="E314" s="35"/>
    </row>
    <row r="315" spans="2:5" x14ac:dyDescent="0.25">
      <c r="B315" s="26" t="s">
        <v>321</v>
      </c>
      <c r="C315" s="12" t="s">
        <v>1008</v>
      </c>
      <c r="D315" s="33">
        <v>2700</v>
      </c>
      <c r="E315" s="35"/>
    </row>
    <row r="316" spans="2:5" x14ac:dyDescent="0.25">
      <c r="B316" s="26" t="s">
        <v>322</v>
      </c>
      <c r="C316" s="12" t="s">
        <v>1009</v>
      </c>
      <c r="D316" s="33">
        <v>2700</v>
      </c>
      <c r="E316" s="35"/>
    </row>
    <row r="317" spans="2:5" x14ac:dyDescent="0.25">
      <c r="B317" s="26" t="s">
        <v>323</v>
      </c>
      <c r="C317" s="12" t="s">
        <v>1010</v>
      </c>
      <c r="D317" s="33">
        <v>2700</v>
      </c>
      <c r="E317" s="35"/>
    </row>
    <row r="318" spans="2:5" x14ac:dyDescent="0.25">
      <c r="B318" s="26" t="s">
        <v>324</v>
      </c>
      <c r="C318" s="12" t="s">
        <v>1011</v>
      </c>
      <c r="D318" s="33">
        <v>2700</v>
      </c>
      <c r="E318" s="35"/>
    </row>
    <row r="319" spans="2:5" x14ac:dyDescent="0.25">
      <c r="B319" s="26" t="s">
        <v>325</v>
      </c>
      <c r="C319" s="12" t="s">
        <v>1012</v>
      </c>
      <c r="D319" s="33">
        <v>2700</v>
      </c>
      <c r="E319" s="35"/>
    </row>
    <row r="320" spans="2:5" x14ac:dyDescent="0.25">
      <c r="B320" s="26" t="s">
        <v>326</v>
      </c>
      <c r="C320" s="12" t="s">
        <v>1013</v>
      </c>
      <c r="D320" s="33">
        <v>2700</v>
      </c>
      <c r="E320" s="35"/>
    </row>
    <row r="321" spans="2:5" x14ac:dyDescent="0.25">
      <c r="B321" s="26" t="s">
        <v>327</v>
      </c>
      <c r="C321" s="12" t="s">
        <v>1014</v>
      </c>
      <c r="D321" s="33">
        <v>2700</v>
      </c>
      <c r="E321" s="35"/>
    </row>
    <row r="322" spans="2:5" x14ac:dyDescent="0.25">
      <c r="B322" s="26" t="s">
        <v>328</v>
      </c>
      <c r="C322" s="12" t="s">
        <v>1015</v>
      </c>
      <c r="D322" s="33">
        <v>2700</v>
      </c>
      <c r="E322" s="35"/>
    </row>
    <row r="323" spans="2:5" x14ac:dyDescent="0.25">
      <c r="B323" s="26" t="s">
        <v>329</v>
      </c>
      <c r="C323" s="12" t="s">
        <v>1016</v>
      </c>
      <c r="D323" s="33">
        <v>3519.6</v>
      </c>
      <c r="E323" s="35"/>
    </row>
    <row r="324" spans="2:5" x14ac:dyDescent="0.25">
      <c r="B324" s="26" t="s">
        <v>330</v>
      </c>
      <c r="C324" s="12" t="s">
        <v>1017</v>
      </c>
      <c r="D324" s="33">
        <v>2700</v>
      </c>
      <c r="E324" s="35"/>
    </row>
    <row r="325" spans="2:5" x14ac:dyDescent="0.25">
      <c r="B325" s="26" t="s">
        <v>331</v>
      </c>
      <c r="C325" s="12" t="s">
        <v>1018</v>
      </c>
      <c r="D325" s="33">
        <v>4426.32</v>
      </c>
      <c r="E325" s="35"/>
    </row>
    <row r="326" spans="2:5" x14ac:dyDescent="0.25">
      <c r="B326" s="26" t="s">
        <v>332</v>
      </c>
      <c r="C326" s="12" t="s">
        <v>1019</v>
      </c>
      <c r="D326" s="33">
        <v>3802.85</v>
      </c>
      <c r="E326" s="35"/>
    </row>
    <row r="327" spans="2:5" x14ac:dyDescent="0.25">
      <c r="B327" s="26" t="s">
        <v>333</v>
      </c>
      <c r="C327" s="12" t="s">
        <v>1020</v>
      </c>
      <c r="D327" s="33">
        <v>2996.35</v>
      </c>
      <c r="E327" s="35"/>
    </row>
    <row r="328" spans="2:5" x14ac:dyDescent="0.25">
      <c r="B328" s="26" t="s">
        <v>334</v>
      </c>
      <c r="C328" s="12" t="s">
        <v>1021</v>
      </c>
      <c r="D328" s="33">
        <v>6083.3850000000002</v>
      </c>
      <c r="E328" s="35"/>
    </row>
    <row r="329" spans="2:5" x14ac:dyDescent="0.25">
      <c r="B329" s="26" t="s">
        <v>335</v>
      </c>
      <c r="C329" s="12" t="s">
        <v>1022</v>
      </c>
      <c r="D329" s="33">
        <v>3313.92</v>
      </c>
      <c r="E329" s="35"/>
    </row>
    <row r="330" spans="2:5" x14ac:dyDescent="0.25">
      <c r="B330" s="26" t="s">
        <v>336</v>
      </c>
      <c r="C330" s="12" t="s">
        <v>1023</v>
      </c>
      <c r="D330" s="33">
        <v>2944</v>
      </c>
      <c r="E330" s="35"/>
    </row>
    <row r="331" spans="2:5" x14ac:dyDescent="0.25">
      <c r="B331" s="26" t="s">
        <v>337</v>
      </c>
      <c r="C331" s="12" t="s">
        <v>1024</v>
      </c>
      <c r="D331" s="33">
        <v>4353.1750000000002</v>
      </c>
      <c r="E331" s="35"/>
    </row>
    <row r="332" spans="2:5" x14ac:dyDescent="0.25">
      <c r="B332" s="26" t="s">
        <v>338</v>
      </c>
      <c r="C332" s="12" t="s">
        <v>1025</v>
      </c>
      <c r="D332" s="33">
        <v>5179.5649999999996</v>
      </c>
      <c r="E332" s="35"/>
    </row>
    <row r="333" spans="2:5" x14ac:dyDescent="0.25">
      <c r="B333" s="26" t="s">
        <v>339</v>
      </c>
      <c r="C333" s="12" t="s">
        <v>1026</v>
      </c>
      <c r="D333" s="33">
        <v>3574.42</v>
      </c>
      <c r="E333" s="35"/>
    </row>
    <row r="334" spans="2:5" x14ac:dyDescent="0.25">
      <c r="B334" s="26" t="s">
        <v>340</v>
      </c>
      <c r="C334" s="12" t="s">
        <v>1027</v>
      </c>
      <c r="D334" s="33">
        <v>3988.6350000000002</v>
      </c>
      <c r="E334" s="35"/>
    </row>
    <row r="335" spans="2:5" x14ac:dyDescent="0.25">
      <c r="B335" s="26" t="s">
        <v>341</v>
      </c>
      <c r="C335" s="12" t="s">
        <v>1028</v>
      </c>
      <c r="D335" s="33">
        <v>5694.27</v>
      </c>
      <c r="E335" s="35"/>
    </row>
    <row r="336" spans="2:5" x14ac:dyDescent="0.25">
      <c r="B336" s="26" t="s">
        <v>342</v>
      </c>
      <c r="C336" s="12" t="s">
        <v>778</v>
      </c>
      <c r="D336" s="33">
        <v>2768</v>
      </c>
      <c r="E336" s="35"/>
    </row>
    <row r="337" spans="2:5" x14ac:dyDescent="0.25">
      <c r="B337" s="26" t="s">
        <v>343</v>
      </c>
      <c r="C337" s="12" t="s">
        <v>1029</v>
      </c>
      <c r="D337" s="33">
        <v>2700</v>
      </c>
      <c r="E337" s="35"/>
    </row>
    <row r="338" spans="2:5" x14ac:dyDescent="0.25">
      <c r="B338" s="26" t="s">
        <v>344</v>
      </c>
      <c r="C338" s="12" t="s">
        <v>1030</v>
      </c>
      <c r="D338" s="33">
        <v>2700</v>
      </c>
      <c r="E338" s="35"/>
    </row>
    <row r="339" spans="2:5" x14ac:dyDescent="0.25">
      <c r="B339" s="26" t="s">
        <v>345</v>
      </c>
      <c r="C339" s="12" t="s">
        <v>1031</v>
      </c>
      <c r="D339" s="33">
        <v>3746.36</v>
      </c>
      <c r="E339" s="35"/>
    </row>
    <row r="340" spans="2:5" x14ac:dyDescent="0.25">
      <c r="B340" s="26" t="s">
        <v>346</v>
      </c>
      <c r="C340" s="12" t="s">
        <v>1032</v>
      </c>
      <c r="D340" s="33">
        <v>4168.0200000000004</v>
      </c>
      <c r="E340" s="35"/>
    </row>
    <row r="341" spans="2:5" x14ac:dyDescent="0.25">
      <c r="B341" s="26" t="s">
        <v>347</v>
      </c>
      <c r="C341" s="12" t="s">
        <v>1033</v>
      </c>
      <c r="D341" s="33">
        <v>5090.3999999999996</v>
      </c>
      <c r="E341" s="35"/>
    </row>
    <row r="342" spans="2:5" x14ac:dyDescent="0.25">
      <c r="B342" s="26" t="s">
        <v>348</v>
      </c>
      <c r="C342" s="12" t="s">
        <v>1034</v>
      </c>
      <c r="D342" s="33">
        <v>4796.49</v>
      </c>
      <c r="E342" s="35"/>
    </row>
    <row r="343" spans="2:5" x14ac:dyDescent="0.25">
      <c r="B343" s="26" t="s">
        <v>349</v>
      </c>
      <c r="C343" s="12" t="s">
        <v>1035</v>
      </c>
      <c r="D343" s="33">
        <v>4005.68</v>
      </c>
      <c r="E343" s="35"/>
    </row>
    <row r="344" spans="2:5" x14ac:dyDescent="0.25">
      <c r="B344" s="26" t="s">
        <v>350</v>
      </c>
      <c r="C344" s="12" t="s">
        <v>1036</v>
      </c>
      <c r="D344" s="33">
        <v>3667.94</v>
      </c>
      <c r="E344" s="35"/>
    </row>
    <row r="345" spans="2:5" x14ac:dyDescent="0.25">
      <c r="B345" s="26" t="s">
        <v>351</v>
      </c>
      <c r="C345" s="12" t="s">
        <v>1037</v>
      </c>
      <c r="D345" s="33">
        <v>6129.99</v>
      </c>
      <c r="E345" s="35"/>
    </row>
    <row r="346" spans="2:5" x14ac:dyDescent="0.25">
      <c r="B346" s="26" t="s">
        <v>352</v>
      </c>
      <c r="C346" s="12" t="s">
        <v>1038</v>
      </c>
      <c r="D346" s="33">
        <v>3748</v>
      </c>
      <c r="E346" s="35"/>
    </row>
    <row r="347" spans="2:5" x14ac:dyDescent="0.25">
      <c r="B347" s="26" t="s">
        <v>353</v>
      </c>
      <c r="C347" s="12" t="s">
        <v>1039</v>
      </c>
      <c r="D347" s="33">
        <v>3604</v>
      </c>
      <c r="E347" s="35"/>
    </row>
    <row r="348" spans="2:5" x14ac:dyDescent="0.25">
      <c r="B348" s="26" t="s">
        <v>354</v>
      </c>
      <c r="C348" s="12" t="s">
        <v>1040</v>
      </c>
      <c r="D348" s="33">
        <v>3184</v>
      </c>
      <c r="E348" s="35"/>
    </row>
    <row r="349" spans="2:5" x14ac:dyDescent="0.25">
      <c r="B349" s="26" t="s">
        <v>355</v>
      </c>
      <c r="C349" s="12" t="s">
        <v>1042</v>
      </c>
      <c r="D349" s="33">
        <v>2796</v>
      </c>
      <c r="E349" s="35"/>
    </row>
    <row r="350" spans="2:5" x14ac:dyDescent="0.25">
      <c r="B350" s="26" t="s">
        <v>356</v>
      </c>
      <c r="C350" s="12" t="s">
        <v>1043</v>
      </c>
      <c r="D350" s="33">
        <v>3138.15</v>
      </c>
      <c r="E350" s="35"/>
    </row>
    <row r="351" spans="2:5" x14ac:dyDescent="0.25">
      <c r="B351" s="26" t="s">
        <v>357</v>
      </c>
      <c r="C351" s="12" t="s">
        <v>1044</v>
      </c>
      <c r="D351" s="33">
        <v>3118.51</v>
      </c>
      <c r="E351" s="35"/>
    </row>
    <row r="352" spans="2:5" x14ac:dyDescent="0.25">
      <c r="B352" s="26" t="s">
        <v>358</v>
      </c>
      <c r="C352" s="12" t="s">
        <v>1045</v>
      </c>
      <c r="D352" s="33">
        <v>2700</v>
      </c>
      <c r="E352" s="35"/>
    </row>
    <row r="353" spans="2:5" x14ac:dyDescent="0.25">
      <c r="B353" s="26" t="s">
        <v>359</v>
      </c>
      <c r="C353" s="12" t="s">
        <v>1046</v>
      </c>
      <c r="D353" s="33">
        <v>3875.2</v>
      </c>
      <c r="E353" s="35"/>
    </row>
    <row r="354" spans="2:5" x14ac:dyDescent="0.25">
      <c r="B354" s="26" t="s">
        <v>360</v>
      </c>
      <c r="C354" s="12" t="s">
        <v>1047</v>
      </c>
      <c r="D354" s="33">
        <v>3450.9050000000002</v>
      </c>
      <c r="E354" s="35"/>
    </row>
    <row r="355" spans="2:5" x14ac:dyDescent="0.25">
      <c r="B355" s="26" t="s">
        <v>361</v>
      </c>
      <c r="C355" s="12" t="s">
        <v>1048</v>
      </c>
      <c r="D355" s="33">
        <v>2768</v>
      </c>
      <c r="E355" s="35"/>
    </row>
    <row r="356" spans="2:5" x14ac:dyDescent="0.25">
      <c r="B356" s="26" t="s">
        <v>362</v>
      </c>
      <c r="C356" s="12" t="s">
        <v>1049</v>
      </c>
      <c r="D356" s="33">
        <v>4638.1049999999996</v>
      </c>
      <c r="E356" s="35"/>
    </row>
    <row r="357" spans="2:5" x14ac:dyDescent="0.25">
      <c r="B357" s="26" t="s">
        <v>363</v>
      </c>
      <c r="C357" s="12" t="s">
        <v>1050</v>
      </c>
      <c r="D357" s="33">
        <v>3874.79</v>
      </c>
      <c r="E357" s="35"/>
    </row>
    <row r="358" spans="2:5" x14ac:dyDescent="0.25">
      <c r="B358" s="26" t="s">
        <v>364</v>
      </c>
      <c r="C358" s="12" t="s">
        <v>1051</v>
      </c>
      <c r="D358" s="33">
        <v>2911.2249999999999</v>
      </c>
      <c r="E358" s="35"/>
    </row>
    <row r="359" spans="2:5" x14ac:dyDescent="0.25">
      <c r="B359" s="26" t="s">
        <v>365</v>
      </c>
      <c r="C359" s="12" t="s">
        <v>1052</v>
      </c>
      <c r="D359" s="33">
        <v>2700</v>
      </c>
      <c r="E359" s="35"/>
    </row>
    <row r="360" spans="2:5" x14ac:dyDescent="0.25">
      <c r="B360" s="26" t="s">
        <v>366</v>
      </c>
      <c r="C360" s="12" t="s">
        <v>1053</v>
      </c>
      <c r="D360" s="33">
        <v>2948</v>
      </c>
      <c r="E360" s="35"/>
    </row>
    <row r="361" spans="2:5" x14ac:dyDescent="0.25">
      <c r="B361" s="26" t="s">
        <v>367</v>
      </c>
      <c r="C361" s="12" t="s">
        <v>1041</v>
      </c>
      <c r="D361" s="33">
        <v>3464.9050000000002</v>
      </c>
      <c r="E361" s="35"/>
    </row>
    <row r="362" spans="2:5" x14ac:dyDescent="0.25">
      <c r="B362" s="26" t="s">
        <v>368</v>
      </c>
      <c r="C362" s="12" t="s">
        <v>1054</v>
      </c>
      <c r="D362" s="33">
        <v>3314.665</v>
      </c>
      <c r="E362" s="35"/>
    </row>
    <row r="363" spans="2:5" x14ac:dyDescent="0.25">
      <c r="B363" s="26" t="s">
        <v>369</v>
      </c>
      <c r="C363" s="12" t="s">
        <v>1055</v>
      </c>
      <c r="D363" s="33">
        <v>5567.0749999999998</v>
      </c>
      <c r="E363" s="35"/>
    </row>
    <row r="364" spans="2:5" x14ac:dyDescent="0.25">
      <c r="B364" s="26" t="s">
        <v>370</v>
      </c>
      <c r="C364" s="12" t="s">
        <v>1056</v>
      </c>
      <c r="D364" s="33">
        <v>2700</v>
      </c>
      <c r="E364" s="35"/>
    </row>
    <row r="365" spans="2:5" x14ac:dyDescent="0.25">
      <c r="B365" s="26" t="s">
        <v>371</v>
      </c>
      <c r="C365" s="12" t="s">
        <v>1057</v>
      </c>
      <c r="D365" s="33">
        <v>6700.2650000000003</v>
      </c>
      <c r="E365" s="35"/>
    </row>
    <row r="366" spans="2:5" x14ac:dyDescent="0.25">
      <c r="B366" s="26" t="s">
        <v>372</v>
      </c>
      <c r="C366" s="12" t="s">
        <v>1058</v>
      </c>
      <c r="D366" s="33">
        <v>3191.78</v>
      </c>
      <c r="E366" s="35"/>
    </row>
    <row r="367" spans="2:5" x14ac:dyDescent="0.25">
      <c r="B367" s="26" t="s">
        <v>373</v>
      </c>
      <c r="C367" s="12" t="s">
        <v>1059</v>
      </c>
      <c r="D367" s="33">
        <v>2748</v>
      </c>
      <c r="E367" s="35"/>
    </row>
    <row r="368" spans="2:5" x14ac:dyDescent="0.25">
      <c r="B368" s="26" t="s">
        <v>374</v>
      </c>
      <c r="C368" s="12" t="s">
        <v>1060</v>
      </c>
      <c r="D368" s="33">
        <v>3696.04</v>
      </c>
      <c r="E368" s="35"/>
    </row>
    <row r="369" spans="2:5" x14ac:dyDescent="0.25">
      <c r="B369" s="26" t="s">
        <v>375</v>
      </c>
      <c r="C369" s="12" t="s">
        <v>1061</v>
      </c>
      <c r="D369" s="33">
        <v>5148.2650000000003</v>
      </c>
      <c r="E369" s="35"/>
    </row>
    <row r="370" spans="2:5" x14ac:dyDescent="0.25">
      <c r="B370" s="26" t="s">
        <v>376</v>
      </c>
      <c r="C370" s="12" t="s">
        <v>1062</v>
      </c>
      <c r="D370" s="33">
        <v>3441.915</v>
      </c>
      <c r="E370" s="35"/>
    </row>
    <row r="371" spans="2:5" x14ac:dyDescent="0.25">
      <c r="B371" s="26" t="s">
        <v>377</v>
      </c>
      <c r="C371" s="12" t="s">
        <v>1063</v>
      </c>
      <c r="D371" s="33">
        <v>4710.3950000000004</v>
      </c>
      <c r="E371" s="35"/>
    </row>
    <row r="372" spans="2:5" x14ac:dyDescent="0.25">
      <c r="B372" s="26" t="s">
        <v>378</v>
      </c>
      <c r="C372" s="12" t="s">
        <v>1064</v>
      </c>
      <c r="D372" s="33">
        <v>2928.76</v>
      </c>
      <c r="E372" s="35"/>
    </row>
    <row r="373" spans="2:5" x14ac:dyDescent="0.25">
      <c r="B373" s="26" t="s">
        <v>379</v>
      </c>
      <c r="C373" s="12" t="s">
        <v>1065</v>
      </c>
      <c r="D373" s="33">
        <v>4747.0150000000003</v>
      </c>
      <c r="E373" s="35"/>
    </row>
    <row r="374" spans="2:5" x14ac:dyDescent="0.25">
      <c r="B374" s="26" t="s">
        <v>380</v>
      </c>
      <c r="C374" s="12" t="s">
        <v>1066</v>
      </c>
      <c r="D374" s="33">
        <v>2709.53</v>
      </c>
      <c r="E374" s="35"/>
    </row>
    <row r="375" spans="2:5" x14ac:dyDescent="0.25">
      <c r="B375" s="26" t="s">
        <v>381</v>
      </c>
      <c r="C375" s="12" t="s">
        <v>1067</v>
      </c>
      <c r="D375" s="33">
        <v>2700</v>
      </c>
      <c r="E375" s="35"/>
    </row>
    <row r="376" spans="2:5" x14ac:dyDescent="0.25">
      <c r="B376" s="26" t="s">
        <v>382</v>
      </c>
      <c r="C376" s="12" t="s">
        <v>1068</v>
      </c>
      <c r="D376" s="33">
        <v>3214.72</v>
      </c>
      <c r="E376" s="35"/>
    </row>
    <row r="377" spans="2:5" x14ac:dyDescent="0.25">
      <c r="B377" s="26" t="s">
        <v>383</v>
      </c>
      <c r="C377" s="12" t="s">
        <v>1069</v>
      </c>
      <c r="D377" s="33">
        <v>3081.1750000000002</v>
      </c>
      <c r="E377" s="35"/>
    </row>
    <row r="378" spans="2:5" x14ac:dyDescent="0.25">
      <c r="B378" s="26" t="s">
        <v>384</v>
      </c>
      <c r="C378" s="12" t="s">
        <v>1070</v>
      </c>
      <c r="D378" s="33">
        <v>2964.415</v>
      </c>
      <c r="E378" s="35"/>
    </row>
    <row r="379" spans="2:5" x14ac:dyDescent="0.25">
      <c r="B379" s="26" t="s">
        <v>385</v>
      </c>
      <c r="C379" s="12" t="s">
        <v>1071</v>
      </c>
      <c r="D379" s="33">
        <v>4308.835</v>
      </c>
      <c r="E379" s="35"/>
    </row>
    <row r="380" spans="2:5" x14ac:dyDescent="0.25">
      <c r="B380" s="26" t="s">
        <v>386</v>
      </c>
      <c r="C380" s="12" t="s">
        <v>1072</v>
      </c>
      <c r="D380" s="33">
        <v>2835.86</v>
      </c>
      <c r="E380" s="35"/>
    </row>
    <row r="381" spans="2:5" x14ac:dyDescent="0.25">
      <c r="B381" s="26" t="s">
        <v>387</v>
      </c>
      <c r="C381" s="12" t="s">
        <v>1073</v>
      </c>
      <c r="D381" s="33">
        <v>4426.84</v>
      </c>
      <c r="E381" s="35"/>
    </row>
    <row r="382" spans="2:5" x14ac:dyDescent="0.25">
      <c r="B382" s="26" t="s">
        <v>388</v>
      </c>
      <c r="C382" s="12" t="s">
        <v>1074</v>
      </c>
      <c r="D382" s="33">
        <v>7082.5950000000003</v>
      </c>
      <c r="E382" s="35"/>
    </row>
    <row r="383" spans="2:5" x14ac:dyDescent="0.25">
      <c r="B383" s="26" t="s">
        <v>389</v>
      </c>
      <c r="C383" s="12" t="s">
        <v>1075</v>
      </c>
      <c r="D383" s="33">
        <v>3555.0450000000001</v>
      </c>
      <c r="E383" s="35"/>
    </row>
    <row r="384" spans="2:5" x14ac:dyDescent="0.25">
      <c r="B384" s="26" t="s">
        <v>390</v>
      </c>
      <c r="C384" s="12" t="s">
        <v>1076</v>
      </c>
      <c r="D384" s="33">
        <v>3381.93</v>
      </c>
      <c r="E384" s="35"/>
    </row>
    <row r="385" spans="2:5" x14ac:dyDescent="0.25">
      <c r="B385" s="26" t="s">
        <v>391</v>
      </c>
      <c r="C385" s="12" t="s">
        <v>1077</v>
      </c>
      <c r="D385" s="33">
        <v>2700</v>
      </c>
      <c r="E385" s="35"/>
    </row>
    <row r="386" spans="2:5" x14ac:dyDescent="0.25">
      <c r="B386" s="26" t="s">
        <v>392</v>
      </c>
      <c r="C386" s="12" t="s">
        <v>1078</v>
      </c>
      <c r="D386" s="33">
        <v>3540.32</v>
      </c>
      <c r="E386" s="35"/>
    </row>
    <row r="387" spans="2:5" x14ac:dyDescent="0.25">
      <c r="B387" s="26" t="s">
        <v>393</v>
      </c>
      <c r="C387" s="12" t="s">
        <v>1079</v>
      </c>
      <c r="D387" s="33">
        <v>6142.14</v>
      </c>
      <c r="E387" s="35"/>
    </row>
    <row r="388" spans="2:5" x14ac:dyDescent="0.25">
      <c r="B388" s="26" t="s">
        <v>394</v>
      </c>
      <c r="C388" s="12" t="s">
        <v>1080</v>
      </c>
      <c r="D388" s="33">
        <v>6496.08</v>
      </c>
      <c r="E388" s="35"/>
    </row>
    <row r="389" spans="2:5" x14ac:dyDescent="0.25">
      <c r="B389" s="26" t="s">
        <v>395</v>
      </c>
      <c r="C389" s="12" t="s">
        <v>1081</v>
      </c>
      <c r="D389" s="33">
        <v>2700</v>
      </c>
      <c r="E389" s="35"/>
    </row>
    <row r="390" spans="2:5" x14ac:dyDescent="0.25">
      <c r="B390" s="26" t="s">
        <v>396</v>
      </c>
      <c r="C390" s="12" t="s">
        <v>1082</v>
      </c>
      <c r="D390" s="33">
        <v>2700</v>
      </c>
      <c r="E390" s="35"/>
    </row>
    <row r="391" spans="2:5" x14ac:dyDescent="0.25">
      <c r="B391" s="26" t="s">
        <v>397</v>
      </c>
      <c r="C391" s="12" t="s">
        <v>1083</v>
      </c>
      <c r="D391" s="33">
        <v>2700</v>
      </c>
      <c r="E391" s="35"/>
    </row>
    <row r="392" spans="2:5" x14ac:dyDescent="0.25">
      <c r="B392" s="26" t="s">
        <v>398</v>
      </c>
      <c r="C392" s="12" t="s">
        <v>1084</v>
      </c>
      <c r="D392" s="33">
        <v>2944.165</v>
      </c>
      <c r="E392" s="35"/>
    </row>
    <row r="393" spans="2:5" x14ac:dyDescent="0.25">
      <c r="B393" s="26" t="s">
        <v>399</v>
      </c>
      <c r="C393" s="12" t="s">
        <v>1085</v>
      </c>
      <c r="D393" s="33">
        <v>5984.94</v>
      </c>
      <c r="E393" s="35"/>
    </row>
    <row r="394" spans="2:5" x14ac:dyDescent="0.25">
      <c r="B394" s="26" t="s">
        <v>400</v>
      </c>
      <c r="C394" s="12" t="s">
        <v>1086</v>
      </c>
      <c r="D394" s="33">
        <v>5035.0150000000003</v>
      </c>
      <c r="E394" s="35"/>
    </row>
    <row r="395" spans="2:5" x14ac:dyDescent="0.25">
      <c r="B395" s="26" t="s">
        <v>401</v>
      </c>
      <c r="C395" s="12" t="s">
        <v>1087</v>
      </c>
      <c r="D395" s="33">
        <v>5418.085</v>
      </c>
      <c r="E395" s="35"/>
    </row>
    <row r="396" spans="2:5" x14ac:dyDescent="0.25">
      <c r="B396" s="26" t="s">
        <v>402</v>
      </c>
      <c r="C396" s="12" t="s">
        <v>1088</v>
      </c>
      <c r="D396" s="33">
        <v>5945.3549999999996</v>
      </c>
      <c r="E396" s="35"/>
    </row>
    <row r="397" spans="2:5" x14ac:dyDescent="0.25">
      <c r="B397" s="26" t="s">
        <v>403</v>
      </c>
      <c r="C397" s="12" t="s">
        <v>1089</v>
      </c>
      <c r="D397" s="33">
        <v>5234.6400000000003</v>
      </c>
      <c r="E397" s="35"/>
    </row>
    <row r="398" spans="2:5" x14ac:dyDescent="0.25">
      <c r="B398" s="26" t="s">
        <v>404</v>
      </c>
      <c r="C398" s="12" t="s">
        <v>1091</v>
      </c>
      <c r="D398" s="33">
        <v>6785.7950000000001</v>
      </c>
      <c r="E398" s="35"/>
    </row>
    <row r="399" spans="2:5" x14ac:dyDescent="0.25">
      <c r="B399" s="26" t="s">
        <v>405</v>
      </c>
      <c r="C399" s="12" t="s">
        <v>867</v>
      </c>
      <c r="D399" s="33">
        <v>5266.0349999999999</v>
      </c>
      <c r="E399" s="35"/>
    </row>
    <row r="400" spans="2:5" x14ac:dyDescent="0.25">
      <c r="B400" s="26" t="s">
        <v>406</v>
      </c>
      <c r="C400" s="12" t="s">
        <v>1092</v>
      </c>
      <c r="D400" s="33">
        <v>6549.2950000000001</v>
      </c>
      <c r="E400" s="35"/>
    </row>
    <row r="401" spans="2:5" x14ac:dyDescent="0.25">
      <c r="B401" s="26" t="s">
        <v>407</v>
      </c>
      <c r="C401" s="12" t="s">
        <v>1093</v>
      </c>
      <c r="D401" s="33">
        <v>4278.3900000000003</v>
      </c>
      <c r="E401" s="35"/>
    </row>
    <row r="402" spans="2:5" x14ac:dyDescent="0.25">
      <c r="B402" s="26" t="s">
        <v>408</v>
      </c>
      <c r="C402" s="12" t="s">
        <v>1094</v>
      </c>
      <c r="D402" s="33">
        <v>4312.58</v>
      </c>
      <c r="E402" s="35"/>
    </row>
    <row r="403" spans="2:5" x14ac:dyDescent="0.25">
      <c r="B403" s="26" t="s">
        <v>409</v>
      </c>
      <c r="C403" s="12" t="s">
        <v>1090</v>
      </c>
      <c r="D403" s="33">
        <v>4175.2250000000004</v>
      </c>
      <c r="E403" s="35"/>
    </row>
    <row r="404" spans="2:5" x14ac:dyDescent="0.25">
      <c r="B404" s="26" t="s">
        <v>410</v>
      </c>
      <c r="C404" s="12" t="s">
        <v>1095</v>
      </c>
      <c r="D404" s="33">
        <v>5767.4549999999999</v>
      </c>
      <c r="E404" s="35"/>
    </row>
    <row r="405" spans="2:5" x14ac:dyDescent="0.25">
      <c r="B405" s="26" t="s">
        <v>411</v>
      </c>
      <c r="C405" s="12" t="s">
        <v>1096</v>
      </c>
      <c r="D405" s="33">
        <v>5066.17</v>
      </c>
      <c r="E405" s="35"/>
    </row>
    <row r="406" spans="2:5" x14ac:dyDescent="0.25">
      <c r="B406" s="26" t="s">
        <v>412</v>
      </c>
      <c r="C406" s="12" t="s">
        <v>1097</v>
      </c>
      <c r="D406" s="33">
        <v>4192.8549999999996</v>
      </c>
      <c r="E406" s="35"/>
    </row>
    <row r="407" spans="2:5" x14ac:dyDescent="0.25">
      <c r="B407" s="26" t="s">
        <v>413</v>
      </c>
      <c r="C407" s="12" t="s">
        <v>1098</v>
      </c>
      <c r="D407" s="33">
        <v>5236.6549999999997</v>
      </c>
      <c r="E407" s="35"/>
    </row>
    <row r="408" spans="2:5" x14ac:dyDescent="0.25">
      <c r="B408" s="26" t="s">
        <v>414</v>
      </c>
      <c r="C408" s="12" t="s">
        <v>1099</v>
      </c>
      <c r="D408" s="33">
        <v>4186.1000000000004</v>
      </c>
      <c r="E408" s="35"/>
    </row>
    <row r="409" spans="2:5" x14ac:dyDescent="0.25">
      <c r="B409" s="26" t="s">
        <v>415</v>
      </c>
      <c r="C409" s="12" t="s">
        <v>1100</v>
      </c>
      <c r="D409" s="33">
        <v>4918.3649999999998</v>
      </c>
      <c r="E409" s="35"/>
    </row>
    <row r="410" spans="2:5" x14ac:dyDescent="0.25">
      <c r="B410" s="26" t="s">
        <v>416</v>
      </c>
      <c r="C410" s="12" t="s">
        <v>1101</v>
      </c>
      <c r="D410" s="33">
        <v>4749.375</v>
      </c>
      <c r="E410" s="35"/>
    </row>
    <row r="411" spans="2:5" x14ac:dyDescent="0.25">
      <c r="B411" s="26" t="s">
        <v>417</v>
      </c>
      <c r="C411" s="12" t="s">
        <v>1102</v>
      </c>
      <c r="D411" s="33">
        <v>3834.2150000000001</v>
      </c>
      <c r="E411" s="35"/>
    </row>
    <row r="412" spans="2:5" x14ac:dyDescent="0.25">
      <c r="B412" s="26" t="s">
        <v>418</v>
      </c>
      <c r="C412" s="12" t="s">
        <v>1103</v>
      </c>
      <c r="D412" s="33">
        <v>5075.78</v>
      </c>
      <c r="E412" s="35"/>
    </row>
    <row r="413" spans="2:5" x14ac:dyDescent="0.25">
      <c r="B413" s="26" t="s">
        <v>419</v>
      </c>
      <c r="C413" s="12" t="s">
        <v>1104</v>
      </c>
      <c r="D413" s="33">
        <v>2897.93</v>
      </c>
      <c r="E413" s="35"/>
    </row>
    <row r="414" spans="2:5" x14ac:dyDescent="0.25">
      <c r="B414" s="26" t="s">
        <v>420</v>
      </c>
      <c r="C414" s="12" t="s">
        <v>1105</v>
      </c>
      <c r="D414" s="33">
        <v>4853.55</v>
      </c>
      <c r="E414" s="35"/>
    </row>
    <row r="415" spans="2:5" x14ac:dyDescent="0.25">
      <c r="B415" s="26" t="s">
        <v>421</v>
      </c>
      <c r="C415" s="12" t="s">
        <v>1106</v>
      </c>
      <c r="D415" s="33">
        <v>2700</v>
      </c>
      <c r="E415" s="35"/>
    </row>
    <row r="416" spans="2:5" x14ac:dyDescent="0.25">
      <c r="B416" s="26" t="s">
        <v>422</v>
      </c>
      <c r="C416" s="12" t="s">
        <v>1107</v>
      </c>
      <c r="D416" s="33">
        <v>4151.8549999999996</v>
      </c>
      <c r="E416" s="35"/>
    </row>
    <row r="417" spans="2:5" x14ac:dyDescent="0.25">
      <c r="B417" s="26" t="s">
        <v>423</v>
      </c>
      <c r="C417" s="12" t="s">
        <v>1108</v>
      </c>
      <c r="D417" s="33">
        <v>3435.76</v>
      </c>
      <c r="E417" s="35"/>
    </row>
    <row r="418" spans="2:5" x14ac:dyDescent="0.25">
      <c r="B418" s="26" t="s">
        <v>424</v>
      </c>
      <c r="C418" s="12" t="s">
        <v>1109</v>
      </c>
      <c r="D418" s="33">
        <v>4807.5</v>
      </c>
      <c r="E418" s="35"/>
    </row>
    <row r="419" spans="2:5" x14ac:dyDescent="0.25">
      <c r="B419" s="26" t="s">
        <v>425</v>
      </c>
      <c r="C419" s="12" t="s">
        <v>1111</v>
      </c>
      <c r="D419" s="33">
        <v>2700</v>
      </c>
      <c r="E419" s="35"/>
    </row>
    <row r="420" spans="2:5" x14ac:dyDescent="0.25">
      <c r="B420" s="26" t="s">
        <v>426</v>
      </c>
      <c r="C420" s="12" t="s">
        <v>1112</v>
      </c>
      <c r="D420" s="33">
        <v>2700</v>
      </c>
      <c r="E420" s="35"/>
    </row>
    <row r="421" spans="2:5" x14ac:dyDescent="0.25">
      <c r="B421" s="26" t="s">
        <v>427</v>
      </c>
      <c r="C421" s="12" t="s">
        <v>1113</v>
      </c>
      <c r="D421" s="33">
        <v>2700</v>
      </c>
      <c r="E421" s="35"/>
    </row>
    <row r="422" spans="2:5" x14ac:dyDescent="0.25">
      <c r="B422" s="26" t="s">
        <v>428</v>
      </c>
      <c r="C422" s="12" t="s">
        <v>1114</v>
      </c>
      <c r="D422" s="33">
        <v>2700</v>
      </c>
      <c r="E422" s="35"/>
    </row>
    <row r="423" spans="2:5" x14ac:dyDescent="0.25">
      <c r="B423" s="26" t="s">
        <v>429</v>
      </c>
      <c r="C423" s="12" t="s">
        <v>1115</v>
      </c>
      <c r="D423" s="33">
        <v>2700</v>
      </c>
      <c r="E423" s="35"/>
    </row>
    <row r="424" spans="2:5" x14ac:dyDescent="0.25">
      <c r="B424" s="26" t="s">
        <v>430</v>
      </c>
      <c r="C424" s="12" t="s">
        <v>1116</v>
      </c>
      <c r="D424" s="33">
        <v>2700</v>
      </c>
      <c r="E424" s="35"/>
    </row>
    <row r="425" spans="2:5" x14ac:dyDescent="0.25">
      <c r="B425" s="26" t="s">
        <v>431</v>
      </c>
      <c r="C425" s="12" t="s">
        <v>1118</v>
      </c>
      <c r="D425" s="33">
        <v>3485.52</v>
      </c>
      <c r="E425" s="35"/>
    </row>
    <row r="426" spans="2:5" x14ac:dyDescent="0.25">
      <c r="B426" s="26" t="s">
        <v>432</v>
      </c>
      <c r="C426" s="12" t="s">
        <v>1119</v>
      </c>
      <c r="D426" s="33">
        <v>2855.835</v>
      </c>
      <c r="E426" s="35"/>
    </row>
    <row r="427" spans="2:5" x14ac:dyDescent="0.25">
      <c r="B427" s="26" t="s">
        <v>433</v>
      </c>
      <c r="C427" s="12" t="s">
        <v>1120</v>
      </c>
      <c r="D427" s="33">
        <v>2700</v>
      </c>
      <c r="E427" s="35"/>
    </row>
    <row r="428" spans="2:5" x14ac:dyDescent="0.25">
      <c r="B428" s="26" t="s">
        <v>434</v>
      </c>
      <c r="C428" s="12" t="s">
        <v>1121</v>
      </c>
      <c r="D428" s="33">
        <v>4749.7349999999997</v>
      </c>
      <c r="E428" s="35"/>
    </row>
    <row r="429" spans="2:5" x14ac:dyDescent="0.25">
      <c r="B429" s="26" t="s">
        <v>435</v>
      </c>
      <c r="C429" s="12" t="s">
        <v>1122</v>
      </c>
      <c r="D429" s="33">
        <v>5481.6949999999997</v>
      </c>
      <c r="E429" s="35"/>
    </row>
    <row r="430" spans="2:5" x14ac:dyDescent="0.25">
      <c r="B430" s="26" t="s">
        <v>436</v>
      </c>
      <c r="C430" s="12" t="s">
        <v>1123</v>
      </c>
      <c r="D430" s="33">
        <v>2700</v>
      </c>
      <c r="E430" s="35"/>
    </row>
    <row r="431" spans="2:5" x14ac:dyDescent="0.25">
      <c r="B431" s="26" t="s">
        <v>437</v>
      </c>
      <c r="C431" s="12" t="s">
        <v>1117</v>
      </c>
      <c r="D431" s="33">
        <v>4976.99</v>
      </c>
      <c r="E431" s="35"/>
    </row>
    <row r="432" spans="2:5" x14ac:dyDescent="0.25">
      <c r="B432" s="26" t="s">
        <v>438</v>
      </c>
      <c r="C432" s="12" t="s">
        <v>1124</v>
      </c>
      <c r="D432" s="33">
        <v>2980</v>
      </c>
      <c r="E432" s="35"/>
    </row>
    <row r="433" spans="2:5" x14ac:dyDescent="0.25">
      <c r="B433" s="26" t="s">
        <v>439</v>
      </c>
      <c r="C433" s="12" t="s">
        <v>1125</v>
      </c>
      <c r="D433" s="33">
        <v>3612.56</v>
      </c>
      <c r="E433" s="35"/>
    </row>
    <row r="434" spans="2:5" x14ac:dyDescent="0.25">
      <c r="B434" s="26" t="s">
        <v>440</v>
      </c>
      <c r="C434" s="12" t="s">
        <v>1126</v>
      </c>
      <c r="D434" s="33">
        <v>2820</v>
      </c>
      <c r="E434" s="35"/>
    </row>
    <row r="435" spans="2:5" x14ac:dyDescent="0.25">
      <c r="B435" s="26" t="s">
        <v>441</v>
      </c>
      <c r="C435" s="12" t="s">
        <v>1127</v>
      </c>
      <c r="D435" s="33">
        <v>5310.37</v>
      </c>
      <c r="E435" s="35"/>
    </row>
    <row r="436" spans="2:5" x14ac:dyDescent="0.25">
      <c r="B436" s="26" t="s">
        <v>442</v>
      </c>
      <c r="C436" s="12" t="s">
        <v>1128</v>
      </c>
      <c r="D436" s="33">
        <v>2700</v>
      </c>
      <c r="E436" s="35"/>
    </row>
    <row r="437" spans="2:5" x14ac:dyDescent="0.25">
      <c r="B437" s="26" t="s">
        <v>443</v>
      </c>
      <c r="C437" s="12" t="s">
        <v>1129</v>
      </c>
      <c r="D437" s="33">
        <v>2700</v>
      </c>
      <c r="E437" s="35"/>
    </row>
    <row r="438" spans="2:5" x14ac:dyDescent="0.25">
      <c r="B438" s="26" t="s">
        <v>444</v>
      </c>
      <c r="C438" s="12" t="s">
        <v>1130</v>
      </c>
      <c r="D438" s="33">
        <v>4324.53</v>
      </c>
      <c r="E438" s="35"/>
    </row>
    <row r="439" spans="2:5" x14ac:dyDescent="0.25">
      <c r="B439" s="26" t="s">
        <v>445</v>
      </c>
      <c r="C439" s="12" t="s">
        <v>1131</v>
      </c>
      <c r="D439" s="33">
        <v>2700</v>
      </c>
      <c r="E439" s="35"/>
    </row>
    <row r="440" spans="2:5" x14ac:dyDescent="0.25">
      <c r="B440" s="26" t="s">
        <v>446</v>
      </c>
      <c r="C440" s="12" t="s">
        <v>1132</v>
      </c>
      <c r="D440" s="33">
        <v>2700</v>
      </c>
      <c r="E440" s="35"/>
    </row>
    <row r="441" spans="2:5" x14ac:dyDescent="0.25">
      <c r="B441" s="26" t="s">
        <v>447</v>
      </c>
      <c r="C441" s="12" t="s">
        <v>1133</v>
      </c>
      <c r="D441" s="33">
        <v>2700</v>
      </c>
      <c r="E441" s="35"/>
    </row>
    <row r="442" spans="2:5" x14ac:dyDescent="0.25">
      <c r="B442" s="26" t="s">
        <v>448</v>
      </c>
      <c r="C442" s="12" t="s">
        <v>1134</v>
      </c>
      <c r="D442" s="33">
        <v>2700</v>
      </c>
      <c r="E442" s="35"/>
    </row>
    <row r="443" spans="2:5" x14ac:dyDescent="0.25">
      <c r="B443" s="26" t="s">
        <v>449</v>
      </c>
      <c r="C443" s="12" t="s">
        <v>1135</v>
      </c>
      <c r="D443" s="33">
        <v>2704.82</v>
      </c>
      <c r="E443" s="35"/>
    </row>
    <row r="444" spans="2:5" x14ac:dyDescent="0.25">
      <c r="B444" s="26" t="s">
        <v>450</v>
      </c>
      <c r="C444" s="12" t="s">
        <v>1136</v>
      </c>
      <c r="D444" s="33">
        <v>6201.68</v>
      </c>
      <c r="E444" s="35"/>
    </row>
    <row r="445" spans="2:5" x14ac:dyDescent="0.25">
      <c r="B445" s="26" t="s">
        <v>451</v>
      </c>
      <c r="C445" s="12" t="s">
        <v>1137</v>
      </c>
      <c r="D445" s="33">
        <v>4503.5249999999996</v>
      </c>
      <c r="E445" s="35"/>
    </row>
    <row r="446" spans="2:5" x14ac:dyDescent="0.25">
      <c r="B446" s="26" t="s">
        <v>452</v>
      </c>
      <c r="C446" s="12" t="s">
        <v>1138</v>
      </c>
      <c r="D446" s="33">
        <v>4000</v>
      </c>
      <c r="E446" s="35"/>
    </row>
    <row r="447" spans="2:5" x14ac:dyDescent="0.25">
      <c r="B447" s="26" t="s">
        <v>453</v>
      </c>
      <c r="C447" s="12" t="s">
        <v>1139</v>
      </c>
      <c r="D447" s="33">
        <v>2955.0949999999998</v>
      </c>
      <c r="E447" s="35"/>
    </row>
    <row r="448" spans="2:5" x14ac:dyDescent="0.25">
      <c r="B448" s="26" t="s">
        <v>454</v>
      </c>
      <c r="C448" s="12" t="s">
        <v>1140</v>
      </c>
      <c r="D448" s="33">
        <v>6250.5649999999996</v>
      </c>
      <c r="E448" s="35"/>
    </row>
    <row r="449" spans="2:5" x14ac:dyDescent="0.25">
      <c r="B449" s="26" t="s">
        <v>455</v>
      </c>
      <c r="C449" s="12" t="s">
        <v>1141</v>
      </c>
      <c r="D449" s="33">
        <v>4000</v>
      </c>
      <c r="E449" s="35"/>
    </row>
    <row r="450" spans="2:5" x14ac:dyDescent="0.25">
      <c r="B450" s="26" t="s">
        <v>456</v>
      </c>
      <c r="C450" s="12" t="s">
        <v>1142</v>
      </c>
      <c r="D450" s="33">
        <v>6517.8</v>
      </c>
      <c r="E450" s="35"/>
    </row>
    <row r="451" spans="2:5" x14ac:dyDescent="0.25">
      <c r="B451" s="26" t="s">
        <v>457</v>
      </c>
      <c r="C451" s="12" t="s">
        <v>1143</v>
      </c>
      <c r="D451" s="33">
        <v>5826.91</v>
      </c>
      <c r="E451" s="35"/>
    </row>
    <row r="452" spans="2:5" x14ac:dyDescent="0.25">
      <c r="B452" s="26" t="s">
        <v>458</v>
      </c>
      <c r="C452" s="12" t="s">
        <v>1144</v>
      </c>
      <c r="D452" s="33">
        <v>5568.7349999999997</v>
      </c>
      <c r="E452" s="35"/>
    </row>
    <row r="453" spans="2:5" x14ac:dyDescent="0.25">
      <c r="B453" s="26" t="s">
        <v>459</v>
      </c>
      <c r="C453" s="12" t="s">
        <v>1145</v>
      </c>
      <c r="D453" s="33">
        <v>5507.54</v>
      </c>
      <c r="E453" s="35"/>
    </row>
    <row r="454" spans="2:5" x14ac:dyDescent="0.25">
      <c r="B454" s="26" t="s">
        <v>460</v>
      </c>
      <c r="C454" s="12" t="s">
        <v>1146</v>
      </c>
      <c r="D454" s="33">
        <v>4282.8249999999998</v>
      </c>
      <c r="E454" s="35"/>
    </row>
    <row r="455" spans="2:5" x14ac:dyDescent="0.25">
      <c r="B455" s="26" t="s">
        <v>461</v>
      </c>
      <c r="C455" s="12" t="s">
        <v>1147</v>
      </c>
      <c r="D455" s="33">
        <v>5901.8649999999998</v>
      </c>
      <c r="E455" s="35"/>
    </row>
    <row r="456" spans="2:5" x14ac:dyDescent="0.25">
      <c r="B456" s="26" t="s">
        <v>462</v>
      </c>
      <c r="C456" s="12" t="s">
        <v>1148</v>
      </c>
      <c r="D456" s="33">
        <v>4986.1149999999998</v>
      </c>
      <c r="E456" s="35"/>
    </row>
    <row r="457" spans="2:5" x14ac:dyDescent="0.25">
      <c r="B457" s="26" t="s">
        <v>463</v>
      </c>
      <c r="C457" s="12" t="s">
        <v>1149</v>
      </c>
      <c r="D457" s="33">
        <v>5816.1450000000004</v>
      </c>
      <c r="E457" s="35"/>
    </row>
    <row r="458" spans="2:5" x14ac:dyDescent="0.25">
      <c r="B458" s="26" t="s">
        <v>464</v>
      </c>
      <c r="C458" s="12" t="s">
        <v>1150</v>
      </c>
      <c r="D458" s="33">
        <v>4091.7849999999999</v>
      </c>
      <c r="E458" s="35"/>
    </row>
    <row r="459" spans="2:5" x14ac:dyDescent="0.25">
      <c r="B459" s="26" t="s">
        <v>465</v>
      </c>
      <c r="C459" s="12" t="s">
        <v>1151</v>
      </c>
      <c r="D459" s="33">
        <v>3787.105</v>
      </c>
      <c r="E459" s="35"/>
    </row>
    <row r="460" spans="2:5" x14ac:dyDescent="0.25">
      <c r="B460" s="26" t="s">
        <v>466</v>
      </c>
      <c r="C460" s="12" t="s">
        <v>1152</v>
      </c>
      <c r="D460" s="33">
        <v>6107.9</v>
      </c>
      <c r="E460" s="35"/>
    </row>
    <row r="461" spans="2:5" x14ac:dyDescent="0.25">
      <c r="B461" s="26" t="s">
        <v>467</v>
      </c>
      <c r="C461" s="12" t="s">
        <v>1153</v>
      </c>
      <c r="D461" s="33">
        <v>2700</v>
      </c>
      <c r="E461" s="35"/>
    </row>
    <row r="462" spans="2:5" x14ac:dyDescent="0.25">
      <c r="B462" s="26" t="s">
        <v>468</v>
      </c>
      <c r="C462" s="12" t="s">
        <v>1154</v>
      </c>
      <c r="D462" s="33">
        <v>2700</v>
      </c>
      <c r="E462" s="35"/>
    </row>
    <row r="463" spans="2:5" x14ac:dyDescent="0.25">
      <c r="B463" s="26" t="s">
        <v>469</v>
      </c>
      <c r="C463" s="12" t="s">
        <v>1155</v>
      </c>
      <c r="D463" s="33">
        <v>3804.6350000000002</v>
      </c>
      <c r="E463" s="35"/>
    </row>
    <row r="464" spans="2:5" x14ac:dyDescent="0.25">
      <c r="B464" s="26" t="s">
        <v>470</v>
      </c>
      <c r="C464" s="12" t="s">
        <v>1156</v>
      </c>
      <c r="D464" s="33">
        <v>2700</v>
      </c>
      <c r="E464" s="35"/>
    </row>
    <row r="465" spans="2:5" x14ac:dyDescent="0.25">
      <c r="B465" s="26" t="s">
        <v>471</v>
      </c>
      <c r="C465" s="12" t="s">
        <v>1157</v>
      </c>
      <c r="D465" s="33">
        <v>2777.9749999999999</v>
      </c>
      <c r="E465" s="35"/>
    </row>
    <row r="466" spans="2:5" x14ac:dyDescent="0.25">
      <c r="B466" s="26" t="s">
        <v>472</v>
      </c>
      <c r="C466" s="12" t="s">
        <v>1158</v>
      </c>
      <c r="D466" s="33">
        <v>3062.3</v>
      </c>
      <c r="E466" s="35"/>
    </row>
    <row r="467" spans="2:5" x14ac:dyDescent="0.25">
      <c r="B467" s="26" t="s">
        <v>473</v>
      </c>
      <c r="C467" s="12" t="s">
        <v>1159</v>
      </c>
      <c r="D467" s="33">
        <v>2772</v>
      </c>
      <c r="E467" s="35"/>
    </row>
    <row r="468" spans="2:5" x14ac:dyDescent="0.25">
      <c r="B468" s="26" t="s">
        <v>474</v>
      </c>
      <c r="C468" s="12" t="s">
        <v>1160</v>
      </c>
      <c r="D468" s="33">
        <v>3308</v>
      </c>
      <c r="E468" s="35"/>
    </row>
    <row r="469" spans="2:5" x14ac:dyDescent="0.25">
      <c r="B469" s="26" t="s">
        <v>475</v>
      </c>
      <c r="C469" s="12" t="s">
        <v>1161</v>
      </c>
      <c r="D469" s="33">
        <v>3484</v>
      </c>
      <c r="E469" s="35"/>
    </row>
    <row r="470" spans="2:5" x14ac:dyDescent="0.25">
      <c r="B470" s="26" t="s">
        <v>476</v>
      </c>
      <c r="C470" s="12" t="s">
        <v>1162</v>
      </c>
      <c r="D470" s="33">
        <v>2700</v>
      </c>
      <c r="E470" s="35"/>
    </row>
    <row r="471" spans="2:5" x14ac:dyDescent="0.25">
      <c r="B471" s="26" t="s">
        <v>477</v>
      </c>
      <c r="C471" s="12" t="s">
        <v>1163</v>
      </c>
      <c r="D471" s="33">
        <v>2900</v>
      </c>
      <c r="E471" s="35"/>
    </row>
    <row r="472" spans="2:5" x14ac:dyDescent="0.25">
      <c r="B472" s="26" t="s">
        <v>478</v>
      </c>
      <c r="C472" s="12" t="s">
        <v>1164</v>
      </c>
      <c r="D472" s="33">
        <v>2840</v>
      </c>
      <c r="E472" s="35"/>
    </row>
    <row r="473" spans="2:5" x14ac:dyDescent="0.25">
      <c r="B473" s="26" t="s">
        <v>479</v>
      </c>
      <c r="C473" s="12" t="s">
        <v>1166</v>
      </c>
      <c r="D473" s="33">
        <v>3141.4349999999999</v>
      </c>
      <c r="E473" s="35"/>
    </row>
    <row r="474" spans="2:5" x14ac:dyDescent="0.25">
      <c r="B474" s="26" t="s">
        <v>480</v>
      </c>
      <c r="C474" s="12" t="s">
        <v>1167</v>
      </c>
      <c r="D474" s="33">
        <v>2864</v>
      </c>
      <c r="E474" s="35"/>
    </row>
    <row r="475" spans="2:5" x14ac:dyDescent="0.25">
      <c r="B475" s="26" t="s">
        <v>481</v>
      </c>
      <c r="C475" s="12" t="s">
        <v>1168</v>
      </c>
      <c r="D475" s="33">
        <v>2700</v>
      </c>
      <c r="E475" s="35"/>
    </row>
    <row r="476" spans="2:5" x14ac:dyDescent="0.25">
      <c r="B476" s="26" t="s">
        <v>482</v>
      </c>
      <c r="C476" s="12" t="s">
        <v>1169</v>
      </c>
      <c r="D476" s="33">
        <v>2700</v>
      </c>
      <c r="E476" s="35"/>
    </row>
    <row r="477" spans="2:5" x14ac:dyDescent="0.25">
      <c r="B477" s="26" t="s">
        <v>483</v>
      </c>
      <c r="C477" s="12" t="s">
        <v>1170</v>
      </c>
      <c r="D477" s="33">
        <v>3092</v>
      </c>
      <c r="E477" s="35"/>
    </row>
    <row r="478" spans="2:5" x14ac:dyDescent="0.25">
      <c r="B478" s="26" t="s">
        <v>484</v>
      </c>
      <c r="C478" s="12" t="s">
        <v>1165</v>
      </c>
      <c r="D478" s="33">
        <v>6234.4250000000002</v>
      </c>
      <c r="E478" s="35"/>
    </row>
    <row r="479" spans="2:5" x14ac:dyDescent="0.25">
      <c r="B479" s="26" t="s">
        <v>485</v>
      </c>
      <c r="C479" s="12" t="s">
        <v>1172</v>
      </c>
      <c r="D479" s="33">
        <v>2700</v>
      </c>
      <c r="E479" s="35"/>
    </row>
    <row r="480" spans="2:5" x14ac:dyDescent="0.25">
      <c r="B480" s="26" t="s">
        <v>486</v>
      </c>
      <c r="C480" s="12" t="s">
        <v>903</v>
      </c>
      <c r="D480" s="33">
        <v>3532</v>
      </c>
      <c r="E480" s="35"/>
    </row>
    <row r="481" spans="2:5" x14ac:dyDescent="0.25">
      <c r="B481" s="26" t="s">
        <v>487</v>
      </c>
      <c r="C481" s="12" t="s">
        <v>1173</v>
      </c>
      <c r="D481" s="33">
        <v>4166.1450000000004</v>
      </c>
      <c r="E481" s="35"/>
    </row>
    <row r="482" spans="2:5" x14ac:dyDescent="0.25">
      <c r="B482" s="26" t="s">
        <v>488</v>
      </c>
      <c r="C482" s="12" t="s">
        <v>1174</v>
      </c>
      <c r="D482" s="33">
        <v>4024.9</v>
      </c>
      <c r="E482" s="35"/>
    </row>
    <row r="483" spans="2:5" x14ac:dyDescent="0.25">
      <c r="B483" s="26" t="s">
        <v>489</v>
      </c>
      <c r="C483" s="12" t="s">
        <v>1171</v>
      </c>
      <c r="D483" s="33">
        <v>3965.2849999999999</v>
      </c>
      <c r="E483" s="35"/>
    </row>
    <row r="484" spans="2:5" x14ac:dyDescent="0.25">
      <c r="B484" s="26" t="s">
        <v>490</v>
      </c>
      <c r="C484" s="12" t="s">
        <v>1175</v>
      </c>
      <c r="D484" s="33">
        <v>4518.8900000000003</v>
      </c>
      <c r="E484" s="35"/>
    </row>
    <row r="485" spans="2:5" x14ac:dyDescent="0.25">
      <c r="B485" s="26" t="s">
        <v>491</v>
      </c>
      <c r="C485" s="12" t="s">
        <v>1176</v>
      </c>
      <c r="D485" s="33">
        <v>5290.63</v>
      </c>
      <c r="E485" s="35"/>
    </row>
    <row r="486" spans="2:5" x14ac:dyDescent="0.25">
      <c r="B486" s="26" t="s">
        <v>492</v>
      </c>
      <c r="C486" s="12" t="s">
        <v>1177</v>
      </c>
      <c r="D486" s="33">
        <v>3288</v>
      </c>
      <c r="E486" s="35"/>
    </row>
    <row r="487" spans="2:5" x14ac:dyDescent="0.25">
      <c r="B487" s="26" t="s">
        <v>493</v>
      </c>
      <c r="C487" s="12" t="s">
        <v>1178</v>
      </c>
      <c r="D487" s="33">
        <v>3893.33</v>
      </c>
      <c r="E487" s="35"/>
    </row>
    <row r="488" spans="2:5" x14ac:dyDescent="0.25">
      <c r="B488" s="26" t="s">
        <v>494</v>
      </c>
      <c r="C488" s="12" t="s">
        <v>1179</v>
      </c>
      <c r="D488" s="33">
        <v>2924</v>
      </c>
      <c r="E488" s="35"/>
    </row>
    <row r="489" spans="2:5" x14ac:dyDescent="0.25">
      <c r="B489" s="26" t="s">
        <v>495</v>
      </c>
      <c r="C489" s="12" t="s">
        <v>1180</v>
      </c>
      <c r="D489" s="33">
        <v>4411.84</v>
      </c>
      <c r="E489" s="35"/>
    </row>
    <row r="490" spans="2:5" x14ac:dyDescent="0.25">
      <c r="B490" s="26" t="s">
        <v>496</v>
      </c>
      <c r="C490" s="12" t="s">
        <v>1181</v>
      </c>
      <c r="D490" s="33">
        <v>5616.8050000000003</v>
      </c>
      <c r="E490" s="35"/>
    </row>
    <row r="491" spans="2:5" x14ac:dyDescent="0.25">
      <c r="B491" s="26" t="s">
        <v>497</v>
      </c>
      <c r="C491" s="12" t="s">
        <v>1182</v>
      </c>
      <c r="D491" s="33">
        <v>6330.08</v>
      </c>
      <c r="E491" s="35"/>
    </row>
    <row r="492" spans="2:5" x14ac:dyDescent="0.25">
      <c r="B492" s="26" t="s">
        <v>498</v>
      </c>
      <c r="C492" s="12" t="s">
        <v>1183</v>
      </c>
      <c r="D492" s="33">
        <v>5492.47</v>
      </c>
      <c r="E492" s="35"/>
    </row>
    <row r="493" spans="2:5" x14ac:dyDescent="0.25">
      <c r="B493" s="26" t="s">
        <v>499</v>
      </c>
      <c r="C493" s="12" t="s">
        <v>1184</v>
      </c>
      <c r="D493" s="33">
        <v>5749.665</v>
      </c>
      <c r="E493" s="35"/>
    </row>
    <row r="494" spans="2:5" x14ac:dyDescent="0.25">
      <c r="B494" s="26" t="s">
        <v>500</v>
      </c>
      <c r="C494" s="12" t="s">
        <v>1185</v>
      </c>
      <c r="D494" s="33">
        <v>5003.0950000000003</v>
      </c>
      <c r="E494" s="35"/>
    </row>
    <row r="495" spans="2:5" x14ac:dyDescent="0.25">
      <c r="B495" s="26" t="s">
        <v>501</v>
      </c>
      <c r="C495" s="12" t="s">
        <v>1186</v>
      </c>
      <c r="D495" s="33">
        <v>5737.665</v>
      </c>
      <c r="E495" s="35"/>
    </row>
    <row r="496" spans="2:5" x14ac:dyDescent="0.25">
      <c r="B496" s="26" t="s">
        <v>502</v>
      </c>
      <c r="C496" s="12" t="s">
        <v>1187</v>
      </c>
      <c r="D496" s="33">
        <v>3138.165</v>
      </c>
      <c r="E496" s="35"/>
    </row>
    <row r="497" spans="2:5" x14ac:dyDescent="0.25">
      <c r="B497" s="26" t="s">
        <v>503</v>
      </c>
      <c r="C497" s="12" t="s">
        <v>1188</v>
      </c>
      <c r="D497" s="33">
        <v>6429.6750000000002</v>
      </c>
      <c r="E497" s="35"/>
    </row>
    <row r="498" spans="2:5" x14ac:dyDescent="0.25">
      <c r="B498" s="26" t="s">
        <v>504</v>
      </c>
      <c r="C498" s="12" t="s">
        <v>1189</v>
      </c>
      <c r="D498" s="33">
        <v>5278.5950000000003</v>
      </c>
      <c r="E498" s="35"/>
    </row>
    <row r="499" spans="2:5" x14ac:dyDescent="0.25">
      <c r="B499" s="26" t="s">
        <v>505</v>
      </c>
      <c r="C499" s="12" t="s">
        <v>1190</v>
      </c>
      <c r="D499" s="33">
        <v>4674.6450000000004</v>
      </c>
      <c r="E499" s="35"/>
    </row>
    <row r="500" spans="2:5" x14ac:dyDescent="0.25">
      <c r="B500" s="26" t="s">
        <v>506</v>
      </c>
      <c r="C500" s="12" t="s">
        <v>1191</v>
      </c>
      <c r="D500" s="33">
        <v>5239.1549999999997</v>
      </c>
      <c r="E500" s="35"/>
    </row>
    <row r="501" spans="2:5" x14ac:dyDescent="0.25">
      <c r="B501" s="26" t="s">
        <v>507</v>
      </c>
      <c r="C501" s="12" t="s">
        <v>1192</v>
      </c>
      <c r="D501" s="33">
        <v>5666.83</v>
      </c>
      <c r="E501" s="35"/>
    </row>
    <row r="502" spans="2:5" x14ac:dyDescent="0.25">
      <c r="B502" s="26" t="s">
        <v>508</v>
      </c>
      <c r="C502" s="12" t="s">
        <v>1193</v>
      </c>
      <c r="D502" s="33">
        <v>2700</v>
      </c>
      <c r="E502" s="35"/>
    </row>
    <row r="503" spans="2:5" x14ac:dyDescent="0.25">
      <c r="B503" s="26" t="s">
        <v>509</v>
      </c>
      <c r="C503" s="12" t="s">
        <v>1194</v>
      </c>
      <c r="D503" s="33">
        <v>5276.6750000000002</v>
      </c>
      <c r="E503" s="35"/>
    </row>
    <row r="504" spans="2:5" x14ac:dyDescent="0.25">
      <c r="B504" s="26" t="s">
        <v>510</v>
      </c>
      <c r="C504" s="12" t="s">
        <v>1195</v>
      </c>
      <c r="D504" s="33">
        <v>2700</v>
      </c>
      <c r="E504" s="35"/>
    </row>
    <row r="505" spans="2:5" x14ac:dyDescent="0.25">
      <c r="B505" s="26" t="s">
        <v>511</v>
      </c>
      <c r="C505" s="12" t="s">
        <v>1196</v>
      </c>
      <c r="D505" s="33">
        <v>3084.375</v>
      </c>
      <c r="E505" s="35"/>
    </row>
    <row r="506" spans="2:5" x14ac:dyDescent="0.25">
      <c r="B506" s="26" t="s">
        <v>512</v>
      </c>
      <c r="C506" s="12" t="s">
        <v>1197</v>
      </c>
      <c r="D506" s="33">
        <v>3746.0549999999998</v>
      </c>
      <c r="E506" s="35"/>
    </row>
    <row r="507" spans="2:5" x14ac:dyDescent="0.25">
      <c r="B507" s="26" t="s">
        <v>513</v>
      </c>
      <c r="C507" s="12" t="s">
        <v>1198</v>
      </c>
      <c r="D507" s="33">
        <v>3323.1350000000002</v>
      </c>
      <c r="E507" s="35"/>
    </row>
    <row r="508" spans="2:5" x14ac:dyDescent="0.25">
      <c r="B508" s="26" t="s">
        <v>514</v>
      </c>
      <c r="C508" s="12" t="s">
        <v>1199</v>
      </c>
      <c r="D508" s="33">
        <v>5857.2</v>
      </c>
      <c r="E508" s="35"/>
    </row>
    <row r="509" spans="2:5" x14ac:dyDescent="0.25">
      <c r="B509" s="26" t="s">
        <v>515</v>
      </c>
      <c r="C509" s="12" t="s">
        <v>1200</v>
      </c>
      <c r="D509" s="33">
        <v>3984.9050000000002</v>
      </c>
      <c r="E509" s="35"/>
    </row>
    <row r="510" spans="2:5" x14ac:dyDescent="0.25">
      <c r="B510" s="26" t="s">
        <v>516</v>
      </c>
      <c r="C510" s="12" t="s">
        <v>1201</v>
      </c>
      <c r="D510" s="33">
        <v>3411.09</v>
      </c>
      <c r="E510" s="35"/>
    </row>
    <row r="511" spans="2:5" x14ac:dyDescent="0.25">
      <c r="B511" s="26" t="s">
        <v>517</v>
      </c>
      <c r="C511" s="12" t="s">
        <v>1202</v>
      </c>
      <c r="D511" s="33">
        <v>8549.4750000000004</v>
      </c>
      <c r="E511" s="35"/>
    </row>
    <row r="512" spans="2:5" x14ac:dyDescent="0.25">
      <c r="B512" s="26" t="s">
        <v>518</v>
      </c>
      <c r="C512" s="12" t="s">
        <v>1203</v>
      </c>
      <c r="D512" s="33">
        <v>2700</v>
      </c>
      <c r="E512" s="35"/>
    </row>
    <row r="513" spans="2:5" x14ac:dyDescent="0.25">
      <c r="B513" s="26" t="s">
        <v>519</v>
      </c>
      <c r="C513" s="12" t="s">
        <v>1204</v>
      </c>
      <c r="D513" s="33">
        <v>3378.32</v>
      </c>
      <c r="E513" s="35"/>
    </row>
    <row r="514" spans="2:5" x14ac:dyDescent="0.25">
      <c r="B514" s="26" t="s">
        <v>520</v>
      </c>
      <c r="C514" s="12" t="s">
        <v>1205</v>
      </c>
      <c r="D514" s="33">
        <v>2985.5349999999999</v>
      </c>
      <c r="E514" s="35"/>
    </row>
    <row r="515" spans="2:5" x14ac:dyDescent="0.25">
      <c r="B515" s="26" t="s">
        <v>521</v>
      </c>
      <c r="C515" s="12" t="s">
        <v>1206</v>
      </c>
      <c r="D515" s="33">
        <v>2700</v>
      </c>
      <c r="E515" s="35"/>
    </row>
    <row r="516" spans="2:5" x14ac:dyDescent="0.25">
      <c r="B516" s="26" t="s">
        <v>522</v>
      </c>
      <c r="C516" s="12" t="s">
        <v>1207</v>
      </c>
      <c r="D516" s="33">
        <v>2700</v>
      </c>
      <c r="E516" s="35"/>
    </row>
    <row r="517" spans="2:5" x14ac:dyDescent="0.25">
      <c r="B517" s="26" t="s">
        <v>523</v>
      </c>
      <c r="C517" s="12" t="s">
        <v>1208</v>
      </c>
      <c r="D517" s="33">
        <v>2700</v>
      </c>
      <c r="E517" s="35"/>
    </row>
    <row r="518" spans="2:5" x14ac:dyDescent="0.25">
      <c r="B518" s="26" t="s">
        <v>524</v>
      </c>
      <c r="C518" s="12" t="s">
        <v>1209</v>
      </c>
      <c r="D518" s="33">
        <v>3661.79</v>
      </c>
      <c r="E518" s="35"/>
    </row>
    <row r="519" spans="2:5" x14ac:dyDescent="0.25">
      <c r="B519" s="26" t="s">
        <v>525</v>
      </c>
      <c r="C519" s="12" t="s">
        <v>1210</v>
      </c>
      <c r="D519" s="33">
        <v>3375.9949999999999</v>
      </c>
      <c r="E519" s="35"/>
    </row>
    <row r="520" spans="2:5" x14ac:dyDescent="0.25">
      <c r="B520" s="26" t="s">
        <v>526</v>
      </c>
      <c r="C520" s="12" t="s">
        <v>1211</v>
      </c>
      <c r="D520" s="33">
        <v>3893.6750000000002</v>
      </c>
      <c r="E520" s="35"/>
    </row>
    <row r="521" spans="2:5" x14ac:dyDescent="0.25">
      <c r="B521" s="26" t="s">
        <v>527</v>
      </c>
      <c r="C521" s="12" t="s">
        <v>1212</v>
      </c>
      <c r="D521" s="33">
        <v>3928.145</v>
      </c>
      <c r="E521" s="35"/>
    </row>
    <row r="522" spans="2:5" x14ac:dyDescent="0.25">
      <c r="B522" s="26" t="s">
        <v>528</v>
      </c>
      <c r="C522" s="12" t="s">
        <v>1213</v>
      </c>
      <c r="D522" s="33">
        <v>6684.8249999999998</v>
      </c>
      <c r="E522" s="35"/>
    </row>
    <row r="523" spans="2:5" x14ac:dyDescent="0.25">
      <c r="B523" s="26" t="s">
        <v>529</v>
      </c>
      <c r="C523" s="12" t="s">
        <v>1214</v>
      </c>
      <c r="D523" s="33">
        <v>3742.8649999999998</v>
      </c>
      <c r="E523" s="35"/>
    </row>
    <row r="524" spans="2:5" x14ac:dyDescent="0.25">
      <c r="B524" s="26" t="s">
        <v>530</v>
      </c>
      <c r="C524" s="12" t="s">
        <v>1215</v>
      </c>
      <c r="D524" s="33">
        <v>2700</v>
      </c>
      <c r="E524" s="35"/>
    </row>
    <row r="525" spans="2:5" x14ac:dyDescent="0.25">
      <c r="B525" s="26" t="s">
        <v>531</v>
      </c>
      <c r="C525" s="12" t="s">
        <v>1216</v>
      </c>
      <c r="D525" s="33">
        <v>3755.0050000000001</v>
      </c>
      <c r="E525" s="35"/>
    </row>
    <row r="526" spans="2:5" x14ac:dyDescent="0.25">
      <c r="B526" s="26" t="s">
        <v>532</v>
      </c>
      <c r="C526" s="12" t="s">
        <v>1217</v>
      </c>
      <c r="D526" s="33">
        <v>2700</v>
      </c>
      <c r="E526" s="35"/>
    </row>
    <row r="527" spans="2:5" x14ac:dyDescent="0.25">
      <c r="B527" s="26" t="s">
        <v>533</v>
      </c>
      <c r="C527" s="12" t="s">
        <v>1218</v>
      </c>
      <c r="D527" s="33">
        <v>2700</v>
      </c>
      <c r="E527" s="35"/>
    </row>
    <row r="528" spans="2:5" x14ac:dyDescent="0.25">
      <c r="B528" s="26" t="s">
        <v>534</v>
      </c>
      <c r="C528" s="12" t="s">
        <v>1219</v>
      </c>
      <c r="D528" s="33">
        <v>2700</v>
      </c>
      <c r="E528" s="35"/>
    </row>
    <row r="529" spans="2:5" x14ac:dyDescent="0.25">
      <c r="B529" s="26" t="s">
        <v>535</v>
      </c>
      <c r="C529" s="12" t="s">
        <v>1220</v>
      </c>
      <c r="D529" s="33">
        <v>2700</v>
      </c>
      <c r="E529" s="35"/>
    </row>
    <row r="530" spans="2:5" x14ac:dyDescent="0.25">
      <c r="B530" s="26" t="s">
        <v>536</v>
      </c>
      <c r="C530" s="12" t="s">
        <v>1221</v>
      </c>
      <c r="D530" s="33">
        <v>2700</v>
      </c>
      <c r="E530" s="35"/>
    </row>
    <row r="531" spans="2:5" x14ac:dyDescent="0.25">
      <c r="B531" s="26" t="s">
        <v>537</v>
      </c>
      <c r="C531" s="12" t="s">
        <v>1222</v>
      </c>
      <c r="D531" s="33">
        <v>2700</v>
      </c>
      <c r="E531" s="35"/>
    </row>
    <row r="532" spans="2:5" x14ac:dyDescent="0.25">
      <c r="B532" s="26" t="s">
        <v>538</v>
      </c>
      <c r="C532" s="12" t="s">
        <v>1223</v>
      </c>
      <c r="D532" s="33">
        <v>2700</v>
      </c>
      <c r="E532" s="35"/>
    </row>
    <row r="533" spans="2:5" x14ac:dyDescent="0.25">
      <c r="B533" s="26" t="s">
        <v>539</v>
      </c>
      <c r="C533" s="12" t="s">
        <v>1224</v>
      </c>
      <c r="D533" s="33">
        <v>2700</v>
      </c>
      <c r="E533" s="35"/>
    </row>
    <row r="534" spans="2:5" x14ac:dyDescent="0.25">
      <c r="B534" s="26" t="s">
        <v>540</v>
      </c>
      <c r="C534" s="12" t="s">
        <v>1225</v>
      </c>
      <c r="D534" s="33">
        <v>2700</v>
      </c>
      <c r="E534" s="35"/>
    </row>
    <row r="535" spans="2:5" x14ac:dyDescent="0.25">
      <c r="B535" s="26" t="s">
        <v>541</v>
      </c>
      <c r="C535" s="12" t="s">
        <v>1226</v>
      </c>
      <c r="D535" s="33">
        <v>2700</v>
      </c>
      <c r="E535" s="35"/>
    </row>
    <row r="536" spans="2:5" x14ac:dyDescent="0.25">
      <c r="B536" s="26" t="s">
        <v>542</v>
      </c>
      <c r="C536" s="12" t="s">
        <v>1227</v>
      </c>
      <c r="D536" s="33">
        <v>2700</v>
      </c>
      <c r="E536" s="35"/>
    </row>
    <row r="537" spans="2:5" x14ac:dyDescent="0.25">
      <c r="B537" s="26" t="s">
        <v>543</v>
      </c>
      <c r="C537" s="12" t="s">
        <v>1228</v>
      </c>
      <c r="D537" s="33">
        <v>2700</v>
      </c>
      <c r="E537" s="35"/>
    </row>
    <row r="538" spans="2:5" x14ac:dyDescent="0.25">
      <c r="B538" s="26" t="s">
        <v>544</v>
      </c>
      <c r="C538" s="12" t="s">
        <v>1229</v>
      </c>
      <c r="D538" s="33">
        <v>3372.34</v>
      </c>
      <c r="E538" s="35"/>
    </row>
    <row r="539" spans="2:5" x14ac:dyDescent="0.25">
      <c r="B539" s="26" t="s">
        <v>545</v>
      </c>
      <c r="C539" s="12" t="s">
        <v>1230</v>
      </c>
      <c r="D539" s="33">
        <v>4305.9449999999997</v>
      </c>
      <c r="E539" s="35"/>
    </row>
    <row r="540" spans="2:5" x14ac:dyDescent="0.25">
      <c r="B540" s="26" t="s">
        <v>546</v>
      </c>
      <c r="C540" s="12" t="s">
        <v>1231</v>
      </c>
      <c r="D540" s="33">
        <v>2908.895</v>
      </c>
      <c r="E540" s="35"/>
    </row>
    <row r="541" spans="2:5" x14ac:dyDescent="0.25">
      <c r="B541" s="26" t="s">
        <v>547</v>
      </c>
      <c r="C541" s="12" t="s">
        <v>1232</v>
      </c>
      <c r="D541" s="33">
        <v>2700</v>
      </c>
      <c r="E541" s="35"/>
    </row>
    <row r="542" spans="2:5" x14ac:dyDescent="0.25">
      <c r="B542" s="26" t="s">
        <v>548</v>
      </c>
      <c r="C542" s="12" t="s">
        <v>1233</v>
      </c>
      <c r="D542" s="33">
        <v>2700</v>
      </c>
      <c r="E542" s="35"/>
    </row>
    <row r="543" spans="2:5" x14ac:dyDescent="0.25">
      <c r="B543" s="26" t="s">
        <v>549</v>
      </c>
      <c r="C543" s="12" t="s">
        <v>1234</v>
      </c>
      <c r="D543" s="33">
        <v>2700</v>
      </c>
      <c r="E543" s="35"/>
    </row>
    <row r="544" spans="2:5" x14ac:dyDescent="0.25">
      <c r="B544" s="26" t="s">
        <v>550</v>
      </c>
      <c r="C544" s="12" t="s">
        <v>1235</v>
      </c>
      <c r="D544" s="33">
        <v>2700</v>
      </c>
      <c r="E544" s="35"/>
    </row>
    <row r="545" spans="2:5" x14ac:dyDescent="0.25">
      <c r="B545" s="26" t="s">
        <v>551</v>
      </c>
      <c r="C545" s="12" t="s">
        <v>1236</v>
      </c>
      <c r="D545" s="33">
        <v>2700</v>
      </c>
      <c r="E545" s="35"/>
    </row>
    <row r="546" spans="2:5" x14ac:dyDescent="0.25">
      <c r="B546" s="26" t="s">
        <v>552</v>
      </c>
      <c r="C546" s="12" t="s">
        <v>1237</v>
      </c>
      <c r="D546" s="33">
        <v>2700</v>
      </c>
      <c r="E546" s="35"/>
    </row>
    <row r="547" spans="2:5" x14ac:dyDescent="0.25">
      <c r="B547" s="26" t="s">
        <v>553</v>
      </c>
      <c r="C547" s="12" t="s">
        <v>1238</v>
      </c>
      <c r="D547" s="33">
        <v>8535.5450000000001</v>
      </c>
      <c r="E547" s="35"/>
    </row>
    <row r="548" spans="2:5" x14ac:dyDescent="0.25">
      <c r="B548" s="26" t="s">
        <v>554</v>
      </c>
      <c r="C548" s="12" t="s">
        <v>1239</v>
      </c>
      <c r="D548" s="33">
        <v>8061.86</v>
      </c>
      <c r="E548" s="35"/>
    </row>
    <row r="549" spans="2:5" x14ac:dyDescent="0.25">
      <c r="B549" s="26" t="s">
        <v>555</v>
      </c>
      <c r="C549" s="12" t="s">
        <v>1240</v>
      </c>
      <c r="D549" s="33">
        <v>2700</v>
      </c>
      <c r="E549" s="35"/>
    </row>
    <row r="550" spans="2:5" x14ac:dyDescent="0.25">
      <c r="B550" s="26" t="s">
        <v>556</v>
      </c>
      <c r="C550" s="12" t="s">
        <v>1241</v>
      </c>
      <c r="D550" s="33">
        <v>2700</v>
      </c>
      <c r="E550" s="35"/>
    </row>
    <row r="551" spans="2:5" x14ac:dyDescent="0.25">
      <c r="B551" s="26" t="s">
        <v>557</v>
      </c>
      <c r="C551" s="12" t="s">
        <v>1242</v>
      </c>
      <c r="D551" s="33">
        <v>3304.2449999999999</v>
      </c>
      <c r="E551" s="35"/>
    </row>
    <row r="552" spans="2:5" x14ac:dyDescent="0.25">
      <c r="B552" s="26" t="s">
        <v>558</v>
      </c>
      <c r="C552" s="12" t="s">
        <v>1243</v>
      </c>
      <c r="D552" s="33">
        <v>2700</v>
      </c>
      <c r="E552" s="35"/>
    </row>
    <row r="553" spans="2:5" x14ac:dyDescent="0.25">
      <c r="B553" s="26" t="s">
        <v>559</v>
      </c>
      <c r="C553" s="12" t="s">
        <v>1244</v>
      </c>
      <c r="D553" s="33">
        <v>2700</v>
      </c>
      <c r="E553" s="35"/>
    </row>
    <row r="554" spans="2:5" x14ac:dyDescent="0.25">
      <c r="B554" s="26" t="s">
        <v>560</v>
      </c>
      <c r="C554" s="12" t="s">
        <v>1245</v>
      </c>
      <c r="D554" s="33">
        <v>2700</v>
      </c>
      <c r="E554" s="35"/>
    </row>
    <row r="555" spans="2:5" x14ac:dyDescent="0.25">
      <c r="B555" s="26" t="s">
        <v>561</v>
      </c>
      <c r="C555" s="12" t="s">
        <v>1246</v>
      </c>
      <c r="D555" s="33">
        <v>2700</v>
      </c>
      <c r="E555" s="35"/>
    </row>
    <row r="556" spans="2:5" x14ac:dyDescent="0.25">
      <c r="B556" s="26" t="s">
        <v>562</v>
      </c>
      <c r="C556" s="12" t="s">
        <v>1247</v>
      </c>
      <c r="D556" s="33">
        <v>2700</v>
      </c>
      <c r="E556" s="35"/>
    </row>
    <row r="557" spans="2:5" x14ac:dyDescent="0.25">
      <c r="B557" s="26" t="s">
        <v>563</v>
      </c>
      <c r="C557" s="12" t="s">
        <v>1248</v>
      </c>
      <c r="D557" s="33">
        <v>2700</v>
      </c>
      <c r="E557" s="35"/>
    </row>
    <row r="558" spans="2:5" x14ac:dyDescent="0.25">
      <c r="B558" s="26" t="s">
        <v>564</v>
      </c>
      <c r="C558" s="12" t="s">
        <v>1249</v>
      </c>
      <c r="D558" s="33">
        <v>2700</v>
      </c>
      <c r="E558" s="35"/>
    </row>
    <row r="559" spans="2:5" x14ac:dyDescent="0.25">
      <c r="B559" s="26" t="s">
        <v>565</v>
      </c>
      <c r="C559" s="12" t="s">
        <v>1250</v>
      </c>
      <c r="D559" s="33">
        <v>2700</v>
      </c>
      <c r="E559" s="35"/>
    </row>
    <row r="560" spans="2:5" x14ac:dyDescent="0.25">
      <c r="B560" s="26" t="s">
        <v>566</v>
      </c>
      <c r="C560" s="12" t="s">
        <v>1251</v>
      </c>
      <c r="D560" s="33">
        <v>2700</v>
      </c>
      <c r="E560" s="35"/>
    </row>
    <row r="561" spans="2:5" x14ac:dyDescent="0.25">
      <c r="B561" s="26" t="s">
        <v>567</v>
      </c>
      <c r="C561" s="12" t="s">
        <v>1252</v>
      </c>
      <c r="D561" s="33">
        <v>2873.66</v>
      </c>
      <c r="E561" s="35"/>
    </row>
    <row r="562" spans="2:5" x14ac:dyDescent="0.25">
      <c r="B562" s="26" t="s">
        <v>568</v>
      </c>
      <c r="C562" s="12" t="s">
        <v>1253</v>
      </c>
      <c r="D562" s="33">
        <v>2700</v>
      </c>
      <c r="E562" s="35"/>
    </row>
    <row r="563" spans="2:5" x14ac:dyDescent="0.25">
      <c r="B563" s="26" t="s">
        <v>569</v>
      </c>
      <c r="C563" s="12" t="s">
        <v>1254</v>
      </c>
      <c r="D563" s="33">
        <v>2700</v>
      </c>
      <c r="E563" s="35"/>
    </row>
    <row r="564" spans="2:5" x14ac:dyDescent="0.25">
      <c r="B564" s="26" t="s">
        <v>570</v>
      </c>
      <c r="C564" s="12" t="s">
        <v>1255</v>
      </c>
      <c r="D564" s="33">
        <v>2700</v>
      </c>
      <c r="E564" s="35"/>
    </row>
    <row r="565" spans="2:5" x14ac:dyDescent="0.25">
      <c r="B565" s="26" t="s">
        <v>571</v>
      </c>
      <c r="C565" s="12" t="s">
        <v>1256</v>
      </c>
      <c r="D565" s="33">
        <v>2700</v>
      </c>
      <c r="E565" s="35"/>
    </row>
    <row r="566" spans="2:5" x14ac:dyDescent="0.25">
      <c r="B566" s="26" t="s">
        <v>572</v>
      </c>
      <c r="C566" s="12" t="s">
        <v>1257</v>
      </c>
      <c r="D566" s="33">
        <v>2700</v>
      </c>
      <c r="E566" s="35"/>
    </row>
    <row r="567" spans="2:5" x14ac:dyDescent="0.25">
      <c r="B567" s="26" t="s">
        <v>573</v>
      </c>
      <c r="C567" s="12" t="s">
        <v>1258</v>
      </c>
      <c r="D567" s="33">
        <v>2700</v>
      </c>
      <c r="E567" s="35"/>
    </row>
    <row r="568" spans="2:5" x14ac:dyDescent="0.25">
      <c r="B568" s="26" t="s">
        <v>574</v>
      </c>
      <c r="C568" s="12" t="s">
        <v>1259</v>
      </c>
      <c r="D568" s="33">
        <v>2700</v>
      </c>
      <c r="E568" s="35"/>
    </row>
    <row r="569" spans="2:5" x14ac:dyDescent="0.25">
      <c r="B569" s="26" t="s">
        <v>575</v>
      </c>
      <c r="C569" s="12" t="s">
        <v>1260</v>
      </c>
      <c r="D569" s="33">
        <v>6826.27</v>
      </c>
      <c r="E569" s="35"/>
    </row>
    <row r="570" spans="2:5" x14ac:dyDescent="0.25">
      <c r="B570" s="26" t="s">
        <v>576</v>
      </c>
      <c r="C570" s="12" t="s">
        <v>1261</v>
      </c>
      <c r="D570" s="33">
        <v>2700</v>
      </c>
      <c r="E570" s="35"/>
    </row>
    <row r="571" spans="2:5" x14ac:dyDescent="0.25">
      <c r="B571" s="26" t="s">
        <v>577</v>
      </c>
      <c r="C571" s="12" t="s">
        <v>1262</v>
      </c>
      <c r="D571" s="33">
        <v>7393.4549999999999</v>
      </c>
      <c r="E571" s="35"/>
    </row>
    <row r="572" spans="2:5" x14ac:dyDescent="0.25">
      <c r="B572" s="26" t="s">
        <v>578</v>
      </c>
      <c r="C572" s="12" t="s">
        <v>1263</v>
      </c>
      <c r="D572" s="33">
        <v>3787.74</v>
      </c>
      <c r="E572" s="35"/>
    </row>
    <row r="573" spans="2:5" x14ac:dyDescent="0.25">
      <c r="B573" s="26" t="s">
        <v>579</v>
      </c>
      <c r="C573" s="12" t="s">
        <v>1264</v>
      </c>
      <c r="D573" s="33">
        <v>3239.165</v>
      </c>
      <c r="E573" s="35"/>
    </row>
    <row r="574" spans="2:5" x14ac:dyDescent="0.25">
      <c r="B574" s="26" t="s">
        <v>580</v>
      </c>
      <c r="C574" s="12" t="s">
        <v>1265</v>
      </c>
      <c r="D574" s="33">
        <v>4029.91</v>
      </c>
      <c r="E574" s="35"/>
    </row>
    <row r="575" spans="2:5" x14ac:dyDescent="0.25">
      <c r="B575" s="26" t="s">
        <v>581</v>
      </c>
      <c r="C575" s="12" t="s">
        <v>1266</v>
      </c>
      <c r="D575" s="33">
        <v>5070.0600000000004</v>
      </c>
      <c r="E575" s="35"/>
    </row>
    <row r="576" spans="2:5" x14ac:dyDescent="0.25">
      <c r="B576" s="26" t="s">
        <v>582</v>
      </c>
      <c r="C576" s="12" t="s">
        <v>1267</v>
      </c>
      <c r="D576" s="33">
        <v>3086.0749999999998</v>
      </c>
      <c r="E576" s="35"/>
    </row>
    <row r="577" spans="2:5" x14ac:dyDescent="0.25">
      <c r="B577" s="26" t="s">
        <v>583</v>
      </c>
      <c r="C577" s="12" t="s">
        <v>1269</v>
      </c>
      <c r="D577" s="33">
        <v>5336.4949999999999</v>
      </c>
      <c r="E577" s="35"/>
    </row>
    <row r="578" spans="2:5" x14ac:dyDescent="0.25">
      <c r="B578" s="26" t="s">
        <v>584</v>
      </c>
      <c r="C578" s="12" t="s">
        <v>1270</v>
      </c>
      <c r="D578" s="33">
        <v>5650.665</v>
      </c>
      <c r="E578" s="35"/>
    </row>
    <row r="579" spans="2:5" x14ac:dyDescent="0.25">
      <c r="B579" s="26" t="s">
        <v>585</v>
      </c>
      <c r="C579" s="12" t="s">
        <v>1271</v>
      </c>
      <c r="D579" s="33">
        <v>5276.7950000000001</v>
      </c>
      <c r="E579" s="35"/>
    </row>
    <row r="580" spans="2:5" x14ac:dyDescent="0.25">
      <c r="B580" s="26" t="s">
        <v>586</v>
      </c>
      <c r="C580" s="12" t="s">
        <v>1272</v>
      </c>
      <c r="D580" s="33">
        <v>3966.145</v>
      </c>
      <c r="E580" s="35"/>
    </row>
    <row r="581" spans="2:5" x14ac:dyDescent="0.25">
      <c r="B581" s="26" t="s">
        <v>587</v>
      </c>
      <c r="C581" s="12" t="s">
        <v>1273</v>
      </c>
      <c r="D581" s="33">
        <v>5053.45</v>
      </c>
      <c r="E581" s="35"/>
    </row>
    <row r="582" spans="2:5" x14ac:dyDescent="0.25">
      <c r="B582" s="26" t="s">
        <v>588</v>
      </c>
      <c r="C582" s="12" t="s">
        <v>1268</v>
      </c>
      <c r="D582" s="33">
        <v>6085.79</v>
      </c>
      <c r="E582" s="35"/>
    </row>
    <row r="583" spans="2:5" x14ac:dyDescent="0.25">
      <c r="B583" s="26" t="s">
        <v>589</v>
      </c>
      <c r="C583" s="12" t="s">
        <v>1274</v>
      </c>
      <c r="D583" s="33">
        <v>3648.93</v>
      </c>
      <c r="E583" s="35"/>
    </row>
    <row r="584" spans="2:5" x14ac:dyDescent="0.25">
      <c r="B584" s="26" t="s">
        <v>590</v>
      </c>
      <c r="C584" s="12" t="s">
        <v>1275</v>
      </c>
      <c r="D584" s="33">
        <v>4576.5450000000001</v>
      </c>
      <c r="E584" s="35"/>
    </row>
    <row r="585" spans="2:5" x14ac:dyDescent="0.25">
      <c r="B585" s="26" t="s">
        <v>591</v>
      </c>
      <c r="C585" s="12" t="s">
        <v>1276</v>
      </c>
      <c r="D585" s="33">
        <v>2700</v>
      </c>
      <c r="E585" s="35"/>
    </row>
    <row r="586" spans="2:5" x14ac:dyDescent="0.25">
      <c r="B586" s="26" t="s">
        <v>592</v>
      </c>
      <c r="C586" s="12" t="s">
        <v>1277</v>
      </c>
      <c r="D586" s="33">
        <v>2700</v>
      </c>
      <c r="E586" s="35"/>
    </row>
    <row r="587" spans="2:5" x14ac:dyDescent="0.25">
      <c r="B587" s="26" t="s">
        <v>593</v>
      </c>
      <c r="C587" s="12" t="s">
        <v>1278</v>
      </c>
      <c r="D587" s="33">
        <v>5434.3450000000003</v>
      </c>
      <c r="E587" s="35"/>
    </row>
    <row r="588" spans="2:5" x14ac:dyDescent="0.25">
      <c r="B588" s="26" t="s">
        <v>594</v>
      </c>
      <c r="C588" s="12" t="s">
        <v>1279</v>
      </c>
      <c r="D588" s="33">
        <v>3309.7350000000001</v>
      </c>
      <c r="E588" s="35"/>
    </row>
    <row r="589" spans="2:5" x14ac:dyDescent="0.25">
      <c r="B589" s="26" t="s">
        <v>595</v>
      </c>
      <c r="C589" s="12" t="s">
        <v>1280</v>
      </c>
      <c r="D589" s="33">
        <v>4083.47</v>
      </c>
      <c r="E589" s="35"/>
    </row>
    <row r="590" spans="2:5" x14ac:dyDescent="0.25">
      <c r="B590" s="26" t="s">
        <v>596</v>
      </c>
      <c r="C590" s="12" t="s">
        <v>1281</v>
      </c>
      <c r="D590" s="33">
        <v>3077.95</v>
      </c>
      <c r="E590" s="35"/>
    </row>
    <row r="591" spans="2:5" x14ac:dyDescent="0.25">
      <c r="B591" s="26" t="s">
        <v>597</v>
      </c>
      <c r="C591" s="12" t="s">
        <v>1282</v>
      </c>
      <c r="D591" s="33">
        <v>2821.01</v>
      </c>
      <c r="E591" s="35"/>
    </row>
    <row r="592" spans="2:5" x14ac:dyDescent="0.25">
      <c r="B592" s="26" t="s">
        <v>598</v>
      </c>
      <c r="C592" s="12" t="s">
        <v>1283</v>
      </c>
      <c r="D592" s="33">
        <v>3373.64</v>
      </c>
      <c r="E592" s="35"/>
    </row>
    <row r="593" spans="2:5" x14ac:dyDescent="0.25">
      <c r="B593" s="26" t="s">
        <v>599</v>
      </c>
      <c r="C593" s="12" t="s">
        <v>1284</v>
      </c>
      <c r="D593" s="33">
        <v>2700</v>
      </c>
      <c r="E593" s="35"/>
    </row>
    <row r="594" spans="2:5" x14ac:dyDescent="0.25">
      <c r="B594" s="26" t="s">
        <v>600</v>
      </c>
      <c r="C594" s="12" t="s">
        <v>1285</v>
      </c>
      <c r="D594" s="33">
        <v>2700</v>
      </c>
      <c r="E594" s="35"/>
    </row>
    <row r="595" spans="2:5" x14ac:dyDescent="0.25">
      <c r="B595" s="26" t="s">
        <v>601</v>
      </c>
      <c r="C595" s="12" t="s">
        <v>1286</v>
      </c>
      <c r="D595" s="33">
        <v>2991.915</v>
      </c>
      <c r="E595" s="35"/>
    </row>
    <row r="596" spans="2:5" x14ac:dyDescent="0.25">
      <c r="B596" s="26" t="s">
        <v>602</v>
      </c>
      <c r="C596" s="12" t="s">
        <v>1287</v>
      </c>
      <c r="D596" s="33">
        <v>3563.2950000000001</v>
      </c>
      <c r="E596" s="35"/>
    </row>
    <row r="597" spans="2:5" x14ac:dyDescent="0.25">
      <c r="B597" s="26" t="s">
        <v>603</v>
      </c>
      <c r="C597" s="12" t="s">
        <v>1288</v>
      </c>
      <c r="D597" s="33">
        <v>5597.9549999999999</v>
      </c>
      <c r="E597" s="35"/>
    </row>
    <row r="598" spans="2:5" x14ac:dyDescent="0.25">
      <c r="B598" s="26" t="s">
        <v>604</v>
      </c>
      <c r="C598" s="12" t="s">
        <v>1289</v>
      </c>
      <c r="D598" s="33">
        <v>2700</v>
      </c>
      <c r="E598" s="35"/>
    </row>
    <row r="599" spans="2:5" x14ac:dyDescent="0.25">
      <c r="B599" s="26" t="s">
        <v>605</v>
      </c>
      <c r="C599" s="12" t="s">
        <v>1290</v>
      </c>
      <c r="D599" s="33">
        <v>2700</v>
      </c>
      <c r="E599" s="35"/>
    </row>
    <row r="600" spans="2:5" x14ac:dyDescent="0.25">
      <c r="B600" s="26" t="s">
        <v>606</v>
      </c>
      <c r="C600" s="12" t="s">
        <v>1291</v>
      </c>
      <c r="D600" s="33">
        <v>3436.6750000000002</v>
      </c>
      <c r="E600" s="35"/>
    </row>
    <row r="601" spans="2:5" x14ac:dyDescent="0.25">
      <c r="B601" s="26" t="s">
        <v>607</v>
      </c>
      <c r="C601" s="12" t="s">
        <v>1292</v>
      </c>
      <c r="D601" s="33">
        <v>2796.0949999999998</v>
      </c>
      <c r="E601" s="35"/>
    </row>
    <row r="602" spans="2:5" x14ac:dyDescent="0.25">
      <c r="B602" s="26" t="s">
        <v>608</v>
      </c>
      <c r="C602" s="12" t="s">
        <v>1293</v>
      </c>
      <c r="D602" s="33">
        <v>2700</v>
      </c>
      <c r="E602" s="35"/>
    </row>
    <row r="603" spans="2:5" x14ac:dyDescent="0.25">
      <c r="B603" s="26" t="s">
        <v>609</v>
      </c>
      <c r="C603" s="12" t="s">
        <v>1294</v>
      </c>
      <c r="D603" s="33">
        <v>2710.18</v>
      </c>
      <c r="E603" s="35"/>
    </row>
    <row r="604" spans="2:5" x14ac:dyDescent="0.25">
      <c r="B604" s="26" t="s">
        <v>610</v>
      </c>
      <c r="C604" s="12" t="s">
        <v>1295</v>
      </c>
      <c r="D604" s="33">
        <v>2828</v>
      </c>
      <c r="E604" s="35"/>
    </row>
    <row r="605" spans="2:5" x14ac:dyDescent="0.25">
      <c r="B605" s="26" t="s">
        <v>611</v>
      </c>
      <c r="C605" s="12" t="s">
        <v>1296</v>
      </c>
      <c r="D605" s="33">
        <v>4128.3100000000004</v>
      </c>
      <c r="E605" s="35"/>
    </row>
    <row r="606" spans="2:5" x14ac:dyDescent="0.25">
      <c r="B606" s="26" t="s">
        <v>612</v>
      </c>
      <c r="C606" s="12" t="s">
        <v>1297</v>
      </c>
      <c r="D606" s="33">
        <v>4215.55</v>
      </c>
      <c r="E606" s="35"/>
    </row>
    <row r="607" spans="2:5" x14ac:dyDescent="0.25">
      <c r="B607" s="26" t="s">
        <v>613</v>
      </c>
      <c r="C607" s="12" t="s">
        <v>1298</v>
      </c>
      <c r="D607" s="33">
        <v>3925.3649999999998</v>
      </c>
      <c r="E607" s="35"/>
    </row>
    <row r="608" spans="2:5" x14ac:dyDescent="0.25">
      <c r="B608" s="26" t="s">
        <v>614</v>
      </c>
      <c r="C608" s="12" t="s">
        <v>1299</v>
      </c>
      <c r="D608" s="33">
        <v>3613.79</v>
      </c>
      <c r="E608" s="35"/>
    </row>
    <row r="609" spans="2:5" x14ac:dyDescent="0.25">
      <c r="B609" s="26" t="s">
        <v>615</v>
      </c>
      <c r="C609" s="12" t="s">
        <v>1300</v>
      </c>
      <c r="D609" s="33">
        <v>5032.96</v>
      </c>
      <c r="E609" s="35"/>
    </row>
    <row r="610" spans="2:5" x14ac:dyDescent="0.25">
      <c r="B610" s="26" t="s">
        <v>616</v>
      </c>
      <c r="C610" s="12" t="s">
        <v>1301</v>
      </c>
      <c r="D610" s="33">
        <v>5922.53</v>
      </c>
      <c r="E610" s="35"/>
    </row>
    <row r="611" spans="2:5" x14ac:dyDescent="0.25">
      <c r="B611" s="26" t="s">
        <v>617</v>
      </c>
      <c r="C611" s="12" t="s">
        <v>1302</v>
      </c>
      <c r="D611" s="33">
        <v>3344.0250000000001</v>
      </c>
      <c r="E611" s="35"/>
    </row>
    <row r="612" spans="2:5" x14ac:dyDescent="0.25">
      <c r="B612" s="26" t="s">
        <v>618</v>
      </c>
      <c r="C612" s="12" t="s">
        <v>1303</v>
      </c>
      <c r="D612" s="33">
        <v>4986.66</v>
      </c>
      <c r="E612" s="35"/>
    </row>
    <row r="613" spans="2:5" x14ac:dyDescent="0.25">
      <c r="B613" s="26" t="s">
        <v>619</v>
      </c>
      <c r="C613" s="12" t="s">
        <v>1304</v>
      </c>
      <c r="D613" s="33">
        <v>4851.2749999999996</v>
      </c>
      <c r="E613" s="35"/>
    </row>
    <row r="614" spans="2:5" x14ac:dyDescent="0.25">
      <c r="B614" s="26" t="s">
        <v>620</v>
      </c>
      <c r="C614" s="12" t="s">
        <v>1110</v>
      </c>
      <c r="D614" s="33">
        <v>2700</v>
      </c>
      <c r="E614" s="35"/>
    </row>
    <row r="615" spans="2:5" x14ac:dyDescent="0.25">
      <c r="B615" s="26" t="s">
        <v>621</v>
      </c>
      <c r="C615" s="12" t="s">
        <v>1305</v>
      </c>
      <c r="D615" s="33">
        <v>4422.1750000000002</v>
      </c>
      <c r="E615" s="35"/>
    </row>
    <row r="616" spans="2:5" x14ac:dyDescent="0.25">
      <c r="B616" s="26" t="s">
        <v>622</v>
      </c>
      <c r="C616" s="12" t="s">
        <v>1306</v>
      </c>
      <c r="D616" s="33">
        <v>3944.56</v>
      </c>
      <c r="E616" s="35"/>
    </row>
    <row r="617" spans="2:5" x14ac:dyDescent="0.25">
      <c r="B617" s="26" t="s">
        <v>623</v>
      </c>
      <c r="C617" s="12" t="s">
        <v>1307</v>
      </c>
      <c r="D617" s="33">
        <v>4706.6099999999997</v>
      </c>
      <c r="E617" s="35"/>
    </row>
    <row r="618" spans="2:5" x14ac:dyDescent="0.25">
      <c r="B618" s="26" t="s">
        <v>624</v>
      </c>
      <c r="C618" s="12" t="s">
        <v>1309</v>
      </c>
      <c r="D618" s="33">
        <v>5659.4049999999997</v>
      </c>
      <c r="E618" s="35"/>
    </row>
    <row r="619" spans="2:5" x14ac:dyDescent="0.25">
      <c r="B619" s="26" t="s">
        <v>625</v>
      </c>
      <c r="C619" s="12" t="s">
        <v>1310</v>
      </c>
      <c r="D619" s="33">
        <v>6611.3149999999996</v>
      </c>
      <c r="E619" s="35"/>
    </row>
    <row r="620" spans="2:5" x14ac:dyDescent="0.25">
      <c r="B620" s="26" t="s">
        <v>626</v>
      </c>
      <c r="C620" s="12" t="s">
        <v>1311</v>
      </c>
      <c r="D620" s="33">
        <v>6239.4750000000004</v>
      </c>
      <c r="E620" s="35"/>
    </row>
    <row r="621" spans="2:5" x14ac:dyDescent="0.25">
      <c r="B621" s="26" t="s">
        <v>627</v>
      </c>
      <c r="C621" s="12" t="s">
        <v>1312</v>
      </c>
      <c r="D621" s="33">
        <v>4025.6849999999999</v>
      </c>
      <c r="E621" s="35"/>
    </row>
    <row r="622" spans="2:5" x14ac:dyDescent="0.25">
      <c r="B622" s="26" t="s">
        <v>628</v>
      </c>
      <c r="C622" s="12" t="s">
        <v>1308</v>
      </c>
      <c r="D622" s="33">
        <v>2796</v>
      </c>
      <c r="E622" s="35"/>
    </row>
    <row r="623" spans="2:5" x14ac:dyDescent="0.25">
      <c r="B623" s="26" t="s">
        <v>629</v>
      </c>
      <c r="C623" s="12" t="s">
        <v>1313</v>
      </c>
      <c r="D623" s="33">
        <v>4103.5200000000004</v>
      </c>
      <c r="E623" s="35"/>
    </row>
    <row r="624" spans="2:5" x14ac:dyDescent="0.25">
      <c r="B624" s="26" t="s">
        <v>630</v>
      </c>
      <c r="C624" s="12" t="s">
        <v>1314</v>
      </c>
      <c r="D624" s="33">
        <v>3675.61</v>
      </c>
      <c r="E624" s="35"/>
    </row>
    <row r="625" spans="2:5" x14ac:dyDescent="0.25">
      <c r="B625" s="26" t="s">
        <v>631</v>
      </c>
      <c r="C625" s="12" t="s">
        <v>1315</v>
      </c>
      <c r="D625" s="33">
        <v>5702.9350000000004</v>
      </c>
      <c r="E625" s="35"/>
    </row>
    <row r="626" spans="2:5" x14ac:dyDescent="0.25">
      <c r="B626" s="26" t="s">
        <v>632</v>
      </c>
      <c r="C626" s="12" t="s">
        <v>1316</v>
      </c>
      <c r="D626" s="33">
        <v>3927.625</v>
      </c>
      <c r="E626" s="35"/>
    </row>
    <row r="627" spans="2:5" x14ac:dyDescent="0.25">
      <c r="B627" s="26" t="s">
        <v>633</v>
      </c>
      <c r="C627" s="12" t="s">
        <v>1317</v>
      </c>
      <c r="D627" s="33">
        <v>5145.9799999999996</v>
      </c>
      <c r="E627" s="35"/>
    </row>
    <row r="628" spans="2:5" x14ac:dyDescent="0.25">
      <c r="B628" s="26" t="s">
        <v>634</v>
      </c>
      <c r="C628" s="12" t="s">
        <v>1318</v>
      </c>
      <c r="D628" s="33">
        <v>6124</v>
      </c>
      <c r="E628" s="35"/>
    </row>
    <row r="629" spans="2:5" x14ac:dyDescent="0.25">
      <c r="B629" s="26" t="s">
        <v>635</v>
      </c>
      <c r="C629" s="12" t="s">
        <v>1319</v>
      </c>
      <c r="D629" s="33">
        <v>2700</v>
      </c>
      <c r="E629" s="35"/>
    </row>
    <row r="630" spans="2:5" x14ac:dyDescent="0.25">
      <c r="B630" s="26" t="s">
        <v>636</v>
      </c>
      <c r="C630" s="12" t="s">
        <v>1320</v>
      </c>
      <c r="D630" s="33">
        <v>2700</v>
      </c>
      <c r="E630" s="35"/>
    </row>
    <row r="631" spans="2:5" x14ac:dyDescent="0.25">
      <c r="B631" s="26" t="s">
        <v>637</v>
      </c>
      <c r="C631" s="12" t="s">
        <v>1321</v>
      </c>
      <c r="D631" s="33">
        <v>2700</v>
      </c>
      <c r="E631" s="35"/>
    </row>
    <row r="632" spans="2:5" x14ac:dyDescent="0.25">
      <c r="B632" s="26" t="s">
        <v>638</v>
      </c>
      <c r="C632" s="12" t="s">
        <v>1322</v>
      </c>
      <c r="D632" s="33">
        <v>2700</v>
      </c>
      <c r="E632" s="35"/>
    </row>
    <row r="633" spans="2:5" x14ac:dyDescent="0.25">
      <c r="B633" s="26" t="s">
        <v>639</v>
      </c>
      <c r="C633" s="12" t="s">
        <v>1323</v>
      </c>
      <c r="D633" s="33">
        <v>2700</v>
      </c>
      <c r="E633" s="35"/>
    </row>
    <row r="634" spans="2:5" x14ac:dyDescent="0.25">
      <c r="B634" s="26" t="s">
        <v>640</v>
      </c>
      <c r="C634" s="12" t="s">
        <v>1324</v>
      </c>
      <c r="D634" s="33">
        <v>2700</v>
      </c>
      <c r="E634" s="35"/>
    </row>
    <row r="635" spans="2:5" x14ac:dyDescent="0.25">
      <c r="B635" s="26" t="s">
        <v>641</v>
      </c>
      <c r="C635" s="12" t="s">
        <v>1325</v>
      </c>
      <c r="D635" s="33">
        <v>2700</v>
      </c>
      <c r="E635" s="35"/>
    </row>
    <row r="636" spans="2:5" x14ac:dyDescent="0.25">
      <c r="B636" s="26" t="s">
        <v>642</v>
      </c>
      <c r="C636" s="12" t="s">
        <v>1326</v>
      </c>
      <c r="D636" s="33">
        <v>2700</v>
      </c>
      <c r="E636" s="35"/>
    </row>
    <row r="637" spans="2:5" x14ac:dyDescent="0.25">
      <c r="B637" s="26" t="s">
        <v>643</v>
      </c>
      <c r="C637" s="12" t="s">
        <v>1327</v>
      </c>
      <c r="D637" s="33">
        <v>2700</v>
      </c>
      <c r="E637" s="35"/>
    </row>
    <row r="638" spans="2:5" x14ac:dyDescent="0.25">
      <c r="B638" s="26" t="s">
        <v>644</v>
      </c>
      <c r="C638" s="12" t="s">
        <v>1328</v>
      </c>
      <c r="D638" s="33">
        <v>2700</v>
      </c>
      <c r="E638" s="35"/>
    </row>
    <row r="639" spans="2:5" x14ac:dyDescent="0.25">
      <c r="B639" s="26" t="s">
        <v>645</v>
      </c>
      <c r="C639" s="12" t="s">
        <v>1329</v>
      </c>
      <c r="D639" s="33">
        <v>2700</v>
      </c>
      <c r="E639" s="35"/>
    </row>
    <row r="640" spans="2:5" x14ac:dyDescent="0.25">
      <c r="B640" s="26" t="s">
        <v>646</v>
      </c>
      <c r="C640" s="12" t="s">
        <v>1330</v>
      </c>
      <c r="D640" s="33">
        <v>2700</v>
      </c>
      <c r="E640" s="35"/>
    </row>
    <row r="641" spans="2:5" x14ac:dyDescent="0.25">
      <c r="B641" s="26" t="s">
        <v>647</v>
      </c>
      <c r="C641" s="12" t="s">
        <v>1331</v>
      </c>
      <c r="D641" s="33">
        <v>2700</v>
      </c>
      <c r="E641" s="35"/>
    </row>
    <row r="642" spans="2:5" x14ac:dyDescent="0.25">
      <c r="B642" s="26" t="s">
        <v>648</v>
      </c>
      <c r="C642" s="12" t="s">
        <v>1332</v>
      </c>
      <c r="D642" s="33">
        <v>2700</v>
      </c>
      <c r="E642" s="35"/>
    </row>
    <row r="643" spans="2:5" x14ac:dyDescent="0.25">
      <c r="B643" s="26" t="s">
        <v>649</v>
      </c>
      <c r="C643" s="12" t="s">
        <v>1333</v>
      </c>
      <c r="D643" s="33">
        <v>2700</v>
      </c>
      <c r="E643" s="35"/>
    </row>
    <row r="644" spans="2:5" x14ac:dyDescent="0.25">
      <c r="B644" s="26" t="s">
        <v>650</v>
      </c>
      <c r="C644" s="12" t="s">
        <v>1334</v>
      </c>
      <c r="D644" s="33">
        <v>2700</v>
      </c>
      <c r="E644" s="35"/>
    </row>
    <row r="645" spans="2:5" x14ac:dyDescent="0.25">
      <c r="B645" s="26" t="s">
        <v>651</v>
      </c>
      <c r="C645" s="12" t="s">
        <v>1335</v>
      </c>
      <c r="D645" s="33">
        <v>2700</v>
      </c>
      <c r="E645" s="35"/>
    </row>
    <row r="646" spans="2:5" x14ac:dyDescent="0.25">
      <c r="B646" s="26" t="s">
        <v>652</v>
      </c>
      <c r="C646" s="12" t="s">
        <v>1336</v>
      </c>
      <c r="D646" s="33">
        <v>2700</v>
      </c>
      <c r="E646" s="35"/>
    </row>
    <row r="647" spans="2:5" x14ac:dyDescent="0.25">
      <c r="B647" s="26" t="s">
        <v>653</v>
      </c>
      <c r="C647" s="12" t="s">
        <v>1337</v>
      </c>
      <c r="D647" s="33">
        <v>2700</v>
      </c>
      <c r="E647" s="35"/>
    </row>
    <row r="648" spans="2:5" x14ac:dyDescent="0.25">
      <c r="B648" s="26" t="s">
        <v>654</v>
      </c>
      <c r="C648" s="12" t="s">
        <v>1338</v>
      </c>
      <c r="D648" s="33">
        <v>2700</v>
      </c>
      <c r="E648" s="35"/>
    </row>
    <row r="649" spans="2:5" x14ac:dyDescent="0.25">
      <c r="B649" s="26" t="s">
        <v>655</v>
      </c>
      <c r="C649" s="12" t="s">
        <v>1339</v>
      </c>
      <c r="D649" s="33">
        <v>2700</v>
      </c>
      <c r="E649" s="35"/>
    </row>
    <row r="650" spans="2:5" x14ac:dyDescent="0.25">
      <c r="B650" s="26" t="s">
        <v>656</v>
      </c>
      <c r="C650" s="12" t="s">
        <v>1340</v>
      </c>
      <c r="D650" s="33">
        <v>3999.59</v>
      </c>
      <c r="E650" s="35"/>
    </row>
    <row r="651" spans="2:5" x14ac:dyDescent="0.25">
      <c r="B651" s="26" t="s">
        <v>657</v>
      </c>
      <c r="C651" s="12" t="s">
        <v>1341</v>
      </c>
      <c r="D651" s="33">
        <v>2700</v>
      </c>
      <c r="E651" s="35"/>
    </row>
    <row r="652" spans="2:5" x14ac:dyDescent="0.25">
      <c r="B652" s="26" t="s">
        <v>658</v>
      </c>
      <c r="C652" s="12" t="s">
        <v>1342</v>
      </c>
      <c r="D652" s="33">
        <v>2700</v>
      </c>
      <c r="E652" s="35"/>
    </row>
    <row r="653" spans="2:5" x14ac:dyDescent="0.25">
      <c r="B653" s="26" t="s">
        <v>659</v>
      </c>
      <c r="C653" s="12" t="s">
        <v>1343</v>
      </c>
      <c r="D653" s="33">
        <v>2700</v>
      </c>
      <c r="E653" s="35"/>
    </row>
    <row r="654" spans="2:5" x14ac:dyDescent="0.25">
      <c r="B654" s="26" t="s">
        <v>660</v>
      </c>
      <c r="C654" s="12" t="s">
        <v>1344</v>
      </c>
      <c r="D654" s="33">
        <v>2700</v>
      </c>
      <c r="E654" s="35"/>
    </row>
    <row r="655" spans="2:5" x14ac:dyDescent="0.25">
      <c r="B655" s="26" t="s">
        <v>661</v>
      </c>
      <c r="C655" s="12" t="s">
        <v>1345</v>
      </c>
      <c r="D655" s="33">
        <v>2930.27</v>
      </c>
      <c r="E655" s="35"/>
    </row>
    <row r="656" spans="2:5" x14ac:dyDescent="0.25">
      <c r="B656" s="26" t="s">
        <v>662</v>
      </c>
      <c r="C656" s="12" t="s">
        <v>1346</v>
      </c>
      <c r="D656" s="33">
        <v>2700</v>
      </c>
      <c r="E656" s="35"/>
    </row>
    <row r="657" spans="2:5" x14ac:dyDescent="0.25">
      <c r="B657" s="26" t="s">
        <v>663</v>
      </c>
      <c r="C657" s="12" t="s">
        <v>1347</v>
      </c>
      <c r="D657" s="33">
        <v>5605.51</v>
      </c>
      <c r="E657" s="35"/>
    </row>
    <row r="658" spans="2:5" x14ac:dyDescent="0.25">
      <c r="B658" s="26" t="s">
        <v>664</v>
      </c>
      <c r="C658" s="12" t="s">
        <v>1348</v>
      </c>
      <c r="D658" s="33">
        <v>2700</v>
      </c>
      <c r="E658" s="35"/>
    </row>
    <row r="659" spans="2:5" x14ac:dyDescent="0.25">
      <c r="B659" s="26" t="s">
        <v>665</v>
      </c>
      <c r="C659" s="12" t="s">
        <v>1349</v>
      </c>
      <c r="D659" s="33">
        <v>2700</v>
      </c>
      <c r="E659" s="35"/>
    </row>
    <row r="660" spans="2:5" x14ac:dyDescent="0.25">
      <c r="B660" s="26" t="s">
        <v>666</v>
      </c>
      <c r="C660" s="12" t="s">
        <v>1350</v>
      </c>
      <c r="D660" s="33">
        <v>2700</v>
      </c>
      <c r="E660" s="35"/>
    </row>
    <row r="661" spans="2:5" x14ac:dyDescent="0.25">
      <c r="B661" s="26" t="s">
        <v>667</v>
      </c>
      <c r="C661" s="12" t="s">
        <v>1351</v>
      </c>
      <c r="D661" s="33">
        <v>4651.37</v>
      </c>
      <c r="E661" s="35"/>
    </row>
    <row r="662" spans="2:5" x14ac:dyDescent="0.25">
      <c r="B662" s="26" t="s">
        <v>668</v>
      </c>
      <c r="C662" s="12" t="s">
        <v>1352</v>
      </c>
      <c r="D662" s="33">
        <v>2700</v>
      </c>
      <c r="E662" s="35"/>
    </row>
    <row r="663" spans="2:5" x14ac:dyDescent="0.25">
      <c r="B663" s="26" t="s">
        <v>669</v>
      </c>
      <c r="C663" s="12" t="s">
        <v>1353</v>
      </c>
      <c r="D663" s="33">
        <v>2700</v>
      </c>
      <c r="E663" s="35"/>
    </row>
    <row r="664" spans="2:5" x14ac:dyDescent="0.25">
      <c r="B664" s="26" t="s">
        <v>670</v>
      </c>
      <c r="C664" s="12" t="s">
        <v>1354</v>
      </c>
      <c r="D664" s="33">
        <v>2700</v>
      </c>
      <c r="E664" s="35"/>
    </row>
    <row r="665" spans="2:5" x14ac:dyDescent="0.25">
      <c r="B665" s="26" t="s">
        <v>671</v>
      </c>
      <c r="C665" s="12" t="s">
        <v>1355</v>
      </c>
      <c r="D665" s="33">
        <v>2700</v>
      </c>
      <c r="E665" s="35"/>
    </row>
    <row r="666" spans="2:5" x14ac:dyDescent="0.25">
      <c r="B666" s="26" t="s">
        <v>672</v>
      </c>
      <c r="C666" s="12" t="s">
        <v>1356</v>
      </c>
      <c r="D666" s="33">
        <v>4330.4049999999997</v>
      </c>
      <c r="E666" s="35"/>
    </row>
    <row r="667" spans="2:5" x14ac:dyDescent="0.25">
      <c r="B667" s="26" t="s">
        <v>673</v>
      </c>
      <c r="C667" s="12" t="s">
        <v>1357</v>
      </c>
      <c r="D667" s="33">
        <v>2700</v>
      </c>
      <c r="E667" s="35"/>
    </row>
    <row r="668" spans="2:5" x14ac:dyDescent="0.25">
      <c r="B668" s="26" t="s">
        <v>674</v>
      </c>
      <c r="C668" s="12" t="s">
        <v>1358</v>
      </c>
      <c r="D668" s="33">
        <v>2700</v>
      </c>
      <c r="E668" s="35"/>
    </row>
    <row r="669" spans="2:5" x14ac:dyDescent="0.25">
      <c r="B669" s="26" t="s">
        <v>675</v>
      </c>
      <c r="C669" s="12" t="s">
        <v>1360</v>
      </c>
      <c r="D669" s="33">
        <v>4222.6499999999996</v>
      </c>
      <c r="E669" s="35"/>
    </row>
    <row r="670" spans="2:5" x14ac:dyDescent="0.25">
      <c r="B670" s="26" t="s">
        <v>676</v>
      </c>
      <c r="C670" s="12" t="s">
        <v>1361</v>
      </c>
      <c r="D670" s="33">
        <v>5418.5349999999999</v>
      </c>
      <c r="E670" s="35"/>
    </row>
    <row r="671" spans="2:5" x14ac:dyDescent="0.25">
      <c r="B671" s="26" t="s">
        <v>677</v>
      </c>
      <c r="C671" s="12" t="s">
        <v>1359</v>
      </c>
      <c r="D671" s="33">
        <v>3424</v>
      </c>
      <c r="E671" s="35"/>
    </row>
    <row r="672" spans="2:5" x14ac:dyDescent="0.25">
      <c r="B672" s="26" t="s">
        <v>678</v>
      </c>
      <c r="C672" s="12" t="s">
        <v>1362</v>
      </c>
      <c r="D672" s="33">
        <v>4370.2349999999997</v>
      </c>
      <c r="E672" s="35"/>
    </row>
    <row r="673" spans="2:5" x14ac:dyDescent="0.25">
      <c r="B673" s="26" t="s">
        <v>679</v>
      </c>
      <c r="C673" s="12" t="s">
        <v>1363</v>
      </c>
      <c r="D673" s="33">
        <v>5150.4350000000004</v>
      </c>
      <c r="E673" s="35"/>
    </row>
    <row r="674" spans="2:5" x14ac:dyDescent="0.25">
      <c r="B674" s="26" t="s">
        <v>680</v>
      </c>
      <c r="C674" s="12" t="s">
        <v>1364</v>
      </c>
      <c r="D674" s="33">
        <v>2700</v>
      </c>
      <c r="E674" s="35"/>
    </row>
    <row r="675" spans="2:5" x14ac:dyDescent="0.25">
      <c r="B675" s="26" t="s">
        <v>681</v>
      </c>
      <c r="C675" s="12" t="s">
        <v>1365</v>
      </c>
      <c r="D675" s="33">
        <v>4176.6000000000004</v>
      </c>
      <c r="E675" s="35"/>
    </row>
    <row r="676" spans="2:5" x14ac:dyDescent="0.25">
      <c r="B676" s="26"/>
      <c r="D676" s="33"/>
    </row>
    <row r="677" spans="2:5" x14ac:dyDescent="0.25">
      <c r="B677" s="27">
        <v>500304880222</v>
      </c>
      <c r="C677" s="28" t="s">
        <v>1366</v>
      </c>
    </row>
    <row r="678" spans="2:5" x14ac:dyDescent="0.25">
      <c r="B678" s="27" t="s">
        <v>1367</v>
      </c>
      <c r="C678" s="29" t="s">
        <v>1368</v>
      </c>
    </row>
    <row r="679" spans="2:5" x14ac:dyDescent="0.25">
      <c r="B679" s="27">
        <v>342800996069</v>
      </c>
      <c r="C679" s="29" t="s">
        <v>1369</v>
      </c>
    </row>
    <row r="680" spans="2:5" x14ac:dyDescent="0.25">
      <c r="B680" s="30">
        <v>10605880063</v>
      </c>
      <c r="C680" s="29" t="s">
        <v>1370</v>
      </c>
    </row>
    <row r="681" spans="2:5" x14ac:dyDescent="0.25">
      <c r="B681" s="27">
        <v>800000055533</v>
      </c>
      <c r="C681" s="28" t="s">
        <v>1371</v>
      </c>
    </row>
    <row r="682" spans="2:5" x14ac:dyDescent="0.25">
      <c r="B682" s="27">
        <v>800000084185</v>
      </c>
      <c r="C682" s="29" t="s">
        <v>1372</v>
      </c>
    </row>
    <row r="683" spans="2:5" x14ac:dyDescent="0.25">
      <c r="B683" s="27">
        <v>800000084223</v>
      </c>
      <c r="C683" s="29" t="s">
        <v>1373</v>
      </c>
    </row>
    <row r="684" spans="2:5" x14ac:dyDescent="0.25">
      <c r="B684" s="27">
        <v>800000084077</v>
      </c>
      <c r="C684" s="29" t="s">
        <v>1374</v>
      </c>
    </row>
    <row r="685" spans="2:5" x14ac:dyDescent="0.25">
      <c r="B685" s="27">
        <v>800000084074</v>
      </c>
      <c r="C685" s="29" t="s">
        <v>1375</v>
      </c>
    </row>
    <row r="686" spans="2:5" x14ac:dyDescent="0.25">
      <c r="B686" s="28" t="s">
        <v>1376</v>
      </c>
      <c r="C686" s="28" t="s">
        <v>1377</v>
      </c>
    </row>
    <row r="687" spans="2:5" x14ac:dyDescent="0.25">
      <c r="B687" s="27">
        <v>800000084085</v>
      </c>
      <c r="C687" s="28" t="s">
        <v>1378</v>
      </c>
    </row>
    <row r="688" spans="2:5" x14ac:dyDescent="0.25">
      <c r="B688" s="28" t="s">
        <v>1379</v>
      </c>
      <c r="C688" s="29" t="s">
        <v>1380</v>
      </c>
    </row>
    <row r="689" spans="2:3" x14ac:dyDescent="0.25">
      <c r="B689" s="27">
        <v>800000084224</v>
      </c>
      <c r="C689" s="28" t="s">
        <v>1381</v>
      </c>
    </row>
    <row r="690" spans="2:3" x14ac:dyDescent="0.25">
      <c r="B690" s="27">
        <v>310200999413</v>
      </c>
      <c r="C690" s="28" t="s">
        <v>1382</v>
      </c>
    </row>
    <row r="691" spans="2:3" x14ac:dyDescent="0.25">
      <c r="B691" s="27">
        <v>800000084075</v>
      </c>
      <c r="C691" s="28" t="s">
        <v>1383</v>
      </c>
    </row>
    <row r="692" spans="2:3" x14ac:dyDescent="0.25">
      <c r="B692" s="27">
        <v>800000084070</v>
      </c>
      <c r="C692" s="28" t="s">
        <v>1384</v>
      </c>
    </row>
    <row r="693" spans="2:3" x14ac:dyDescent="0.25">
      <c r="B693" s="27">
        <v>800000084081</v>
      </c>
      <c r="C693" s="28" t="s">
        <v>1385</v>
      </c>
    </row>
    <row r="694" spans="2:3" x14ac:dyDescent="0.25">
      <c r="B694" s="27">
        <v>800000084084</v>
      </c>
      <c r="C694" s="28" t="s">
        <v>1386</v>
      </c>
    </row>
    <row r="695" spans="2:3" x14ac:dyDescent="0.25">
      <c r="B695" s="27">
        <v>800000084082</v>
      </c>
      <c r="C695" s="28" t="s">
        <v>1387</v>
      </c>
    </row>
    <row r="696" spans="2:3" x14ac:dyDescent="0.25">
      <c r="B696" s="27">
        <v>800000084073</v>
      </c>
      <c r="C696" s="28" t="s">
        <v>1388</v>
      </c>
    </row>
    <row r="697" spans="2:3" x14ac:dyDescent="0.25">
      <c r="B697" s="27">
        <v>800000084080</v>
      </c>
      <c r="C697" s="28" t="s">
        <v>1389</v>
      </c>
    </row>
    <row r="698" spans="2:3" x14ac:dyDescent="0.25">
      <c r="B698" s="27">
        <v>332200822925</v>
      </c>
      <c r="C698" s="28" t="s">
        <v>1390</v>
      </c>
    </row>
    <row r="699" spans="2:3" x14ac:dyDescent="0.25">
      <c r="B699" s="27">
        <v>800000084076</v>
      </c>
      <c r="C699" s="28" t="s">
        <v>1391</v>
      </c>
    </row>
    <row r="700" spans="2:3" x14ac:dyDescent="0.25">
      <c r="B700" s="27">
        <v>800000084078</v>
      </c>
      <c r="C700" s="28" t="s">
        <v>1392</v>
      </c>
    </row>
    <row r="701" spans="2:3" x14ac:dyDescent="0.25">
      <c r="B701" s="28" t="s">
        <v>1393</v>
      </c>
      <c r="C701" s="28" t="s">
        <v>1394</v>
      </c>
    </row>
    <row r="702" spans="2:3" x14ac:dyDescent="0.25">
      <c r="B702" s="27">
        <v>800000084071</v>
      </c>
      <c r="C702" s="29" t="s">
        <v>1395</v>
      </c>
    </row>
  </sheetData>
  <autoFilter ref="B2:D2" xr:uid="{6D39F57F-8B3B-4C36-9AC6-5EA671A4AC7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District PreK Funding</vt:lpstr>
      <vt:lpstr>22-23 Grant Calculator</vt:lpstr>
      <vt:lpstr>BEDS Codes</vt:lpstr>
      <vt:lpstr>'BEDS Codes'!OLE_LINK1</vt:lpstr>
      <vt:lpstr>'BEDS Codes'!OLE_LINK2</vt:lpstr>
      <vt:lpstr>'22-23 Grant Calculator'!Print_Area</vt:lpstr>
      <vt:lpstr>'District PreK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Grant Award Request and Collaboration Calculator</dc:title>
  <dc:creator>New York State Education Department</dc:creator>
  <cp:lastModifiedBy>Richard Duprey</cp:lastModifiedBy>
  <cp:lastPrinted>2022-05-12T18:43:31Z</cp:lastPrinted>
  <dcterms:created xsi:type="dcterms:W3CDTF">2021-06-09T11:54:30Z</dcterms:created>
  <dcterms:modified xsi:type="dcterms:W3CDTF">2022-08-02T15:17:23Z</dcterms:modified>
</cp:coreProperties>
</file>